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37C5EB2F-EFD1-44CF-B529-5B54A5E7DB54}" revIDLastSave="0" xr10:uidLastSave="{00000000-0000-0000-0000-000000000000}"/>
  <bookViews>
    <workbookView xr2:uid="{00000000-000D-0000-FFFF-FFFF00000000}" windowHeight="12225" windowWidth="23040" xWindow="31680" yWindow="2880"/>
  </bookViews>
  <sheets>
    <sheet r:id="rId1" name="総括表" sheetId="7"/>
    <sheet r:id="rId2" name="普通会計の状況" sheetId="8"/>
    <sheet r:id="rId3" name="各会計、関係団体の財政状況及び健全化判断比率" sheetId="9"/>
    <sheet r:id="rId4" name="財政比較分析表" sheetId="10"/>
    <sheet r:id="rId5" name="経常経費分析表（経常収支比率の分析）" sheetId="11"/>
    <sheet r:id="rId6" name="経常経費分析表（人件費・公債費・普通建設事業費の分析）" sheetId="12"/>
    <sheet r:id="rId7" name="性質別歳出決算分析表（住民一人当たりのコスト）" sheetId="13"/>
    <sheet r:id="rId8" name="目的別歳出決算分析表（住民一人当たりのコスト）" sheetId="14"/>
    <sheet r:id="rId9" name="実質収支比率等に係る経年分析" sheetId="15"/>
    <sheet r:id="rId10" name="連結実質赤字比率に係る赤字・黒字の構成分析" sheetId="16"/>
    <sheet r:id="rId11" name="実質公債費比率（分子）の構造" sheetId="17"/>
    <sheet r:id="rId12" name="将来負担比率（分子）の構造" sheetId="18"/>
    <sheet r:id="rId13" name="基金残高に係る経年分析" sheetId="19"/>
    <sheet r:id="rId14" name="公会計指標分析・財政指標組合せ分析表" sheetId="4"/>
    <sheet r:id="rId15" name="施設類型別ストック情報分析表①" sheetId="5"/>
    <sheet r:id="rId16" name="施設類型別ストック情報分析表②" sheet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7" l="1"/>
  <c r="C34" i="7" s="1"/>
  <c r="W34" i="7"/>
  <c r="AO34" i="7"/>
  <c r="BE34" i="7"/>
  <c r="BY34" i="7"/>
  <c r="CQ34" i="7"/>
  <c r="DG34" i="7"/>
  <c r="E35" i="7"/>
  <c r="C35" i="7" s="1"/>
  <c r="W35" i="7"/>
  <c r="AM35" i="7"/>
  <c r="BE35" i="7"/>
  <c r="BY35" i="7"/>
  <c r="CQ35" i="7"/>
  <c r="DG35" i="7"/>
  <c r="E36" i="7"/>
  <c r="C36" i="7" s="1"/>
  <c r="W36" i="7"/>
  <c r="AM36" i="7"/>
  <c r="BE36" i="7"/>
  <c r="BY36" i="7"/>
  <c r="BW36" i="7" s="1"/>
  <c r="CQ36" i="7"/>
  <c r="DG36" i="7"/>
  <c r="E37" i="7"/>
  <c r="C37" i="7" s="1"/>
  <c r="U37" i="7"/>
  <c r="AM37" i="7"/>
  <c r="BE37" i="7"/>
  <c r="BW37" i="7"/>
  <c r="BY37" i="7"/>
  <c r="CQ37" i="7"/>
  <c r="DG37" i="7"/>
  <c r="E38" i="7"/>
  <c r="C38" i="7" s="1"/>
  <c r="U38" i="7"/>
  <c r="AM38" i="7"/>
  <c r="BE38" i="7"/>
  <c r="BW38" i="7"/>
  <c r="BY38" i="7"/>
  <c r="CQ38" i="7"/>
  <c r="DG38" i="7"/>
  <c r="E39" i="7"/>
  <c r="C39" i="7" s="1"/>
  <c r="U39" i="7"/>
  <c r="AM39" i="7"/>
  <c r="BE39" i="7"/>
  <c r="BW39" i="7"/>
  <c r="BY39" i="7"/>
  <c r="CO39" i="7"/>
  <c r="CQ39" i="7"/>
  <c r="DG39" i="7"/>
  <c r="E40" i="7"/>
  <c r="C40" i="7" s="1"/>
  <c r="U40" i="7"/>
  <c r="AM40" i="7"/>
  <c r="BE40" i="7"/>
  <c r="BY40" i="7"/>
  <c r="BW40" i="7" s="1"/>
  <c r="CQ40" i="7"/>
  <c r="CO40" i="7" s="1"/>
  <c r="DG40" i="7"/>
  <c r="E41" i="7"/>
  <c r="C41" i="7" s="1"/>
  <c r="U41" i="7"/>
  <c r="AM41" i="7"/>
  <c r="BE41" i="7"/>
  <c r="BW41" i="7"/>
  <c r="BY41" i="7"/>
  <c r="CO41" i="7"/>
  <c r="CQ41" i="7"/>
  <c r="DG41" i="7"/>
  <c r="E42" i="7"/>
  <c r="C42" i="7" s="1"/>
  <c r="U42" i="7"/>
  <c r="AM42" i="7"/>
  <c r="BE42" i="7"/>
  <c r="BY42" i="7"/>
  <c r="BW42" i="7" s="1"/>
  <c r="CQ42" i="7"/>
  <c r="CO42" i="7" s="1"/>
  <c r="DG42" i="7"/>
  <c r="E43" i="7"/>
  <c r="C43" i="7" s="1"/>
  <c r="U43" i="7"/>
  <c r="AM43" i="7"/>
  <c r="BE43" i="7"/>
  <c r="BW43" i="7"/>
  <c r="BY43" i="7"/>
  <c r="CO43" i="7"/>
  <c r="CQ43" i="7"/>
  <c r="DG43" i="7"/>
  <c r="U34" i="7" l="1"/>
  <c r="U35" i="7" s="1"/>
  <c r="U36" i="7" s="1"/>
  <c r="AM34" i="7" l="1"/>
  <c r="BW34" i="7" l="1"/>
  <c r="BW35" i="7" s="1"/>
  <c r="CO34" i="7" l="1"/>
  <c r="CO35" i="7" s="1"/>
  <c r="CO36" i="7" s="1"/>
  <c r="CO37" i="7" s="1"/>
  <c r="CO38" i="7" s="1"/>
</calcChain>
</file>

<file path=xl/sharedStrings.xml><?xml version="1.0" encoding="utf-8"?>
<sst xmlns="http://schemas.openxmlformats.org/spreadsheetml/2006/main" count="1078" uniqueCount="540">
  <si>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</si>
  <si>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</si>
  <si>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</si>
  <si>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</si>
  <si>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</si>
  <si>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</si>
  <si>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</si>
  <si>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</si>
  <si>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</si>
  <si>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</si>
  <si>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</si>
  <si>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</si>
  <si>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</si>
  <si>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</si>
  <si>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</si>
  <si>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※8：職員の状況については、調査対象年度の地方公務員給与実態調査に基づいている。</t>
    <phoneticPr fontId="10"/>
  </si>
  <si>
    <t>※7：人口については、調査対象年度の1月1日現在の住民基本台帳に登載されている人口に基づいている。</t>
    <rPh sb="13" eb="15">
      <t>タイショウ</t>
    </rPh>
    <rPh sb="27" eb="29">
      <t>キホン</t>
    </rPh>
    <rPh sb="42" eb="43">
      <t>モト</t>
    </rPh>
    <phoneticPr fontId="10"/>
  </si>
  <si>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</si>
  <si>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※5：産業構造の比率は、分母を就業人口総数とし、分類不能の産業を除いて算出。</t>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</si>
  <si>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</si>
  <si>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</si>
  <si>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1"/>
  </si>
  <si>
    <t>※1：経常収支比率の( )内の数値は、「減収補塡債（特例分）」及び「臨時財政対策債」を除いて算出したものである。</t>
    <phoneticPr fontId="5"/>
  </si>
  <si>
    <t>（注釈）</t>
    <rPh sb="1" eb="3">
      <t>チュウシャク</t>
    </rPh>
    <phoneticPr fontId="5"/>
  </si>
  <si>
    <r>
      <t>(※</t>
    </r>
    <r>
      <rPr>
        <sz val="9"/>
        <color indexed="8"/>
        <rFont val="ＭＳ ゴシック"/>
        <family val="3"/>
        <charset val="128"/>
      </rPr>
      <t>3</t>
    </r>
    <r>
      <rPr>
        <sz val="9"/>
        <color indexed="8"/>
        <rFont val="ＭＳ ゴシック"/>
        <family val="3"/>
        <charset val="128"/>
      </rPr>
      <t>)</t>
    </r>
    <phoneticPr fontId="5"/>
  </si>
  <si>
    <t>団体名</t>
    <rPh sb="0" eb="2">
      <t>ダンタイ</t>
    </rPh>
    <phoneticPr fontId="5"/>
  </si>
  <si>
    <t>項番</t>
    <phoneticPr fontId="5"/>
  </si>
  <si>
    <t>組合等名</t>
    <phoneticPr fontId="5"/>
  </si>
  <si>
    <t>項番</t>
    <rPh sb="0" eb="2">
      <t>コウバン</t>
    </rPh>
    <phoneticPr fontId="5"/>
  </si>
  <si>
    <t>会計名</t>
    <rPh sb="0" eb="2">
      <t>カイケイ</t>
    </rPh>
    <rPh sb="2" eb="3">
      <t>メイ</t>
    </rPh>
    <phoneticPr fontId="5"/>
  </si>
  <si>
    <t>会計名</t>
    <phoneticPr fontId="5"/>
  </si>
  <si>
    <t>地方公社・第三セクター等一覧</t>
    <rPh sb="0" eb="2">
      <t>チホウ</t>
    </rPh>
    <rPh sb="2" eb="4">
      <t>コウシャ</t>
    </rPh>
    <rPh sb="5" eb="6">
      <t>ダイ</t>
    </rPh>
    <rPh sb="6" eb="7">
      <t>３</t>
    </rPh>
    <rPh sb="11" eb="12">
      <t>トウ</t>
    </rPh>
    <rPh sb="12" eb="14">
      <t>イチラン</t>
    </rPh>
    <phoneticPr fontId="5"/>
  </si>
  <si>
    <t>関係する一部事務組合等一覧</t>
    <rPh sb="0" eb="2">
      <t>カンケイ</t>
    </rPh>
    <rPh sb="4" eb="6">
      <t>イチブ</t>
    </rPh>
    <rPh sb="6" eb="8">
      <t>ジム</t>
    </rPh>
    <rPh sb="8" eb="10">
      <t>クミアイ</t>
    </rPh>
    <rPh sb="10" eb="11">
      <t>トウ</t>
    </rPh>
    <rPh sb="11" eb="13">
      <t>イチラン</t>
    </rPh>
    <phoneticPr fontId="5"/>
  </si>
  <si>
    <t>公営企業（法非適）の一覧</t>
    <rPh sb="0" eb="2">
      <t>コウエイ</t>
    </rPh>
    <rPh sb="2" eb="4">
      <t>キギョウ</t>
    </rPh>
    <rPh sb="6" eb="7">
      <t>ヒ</t>
    </rPh>
    <phoneticPr fontId="5"/>
  </si>
  <si>
    <t>公営企業（法適）の一覧</t>
    <rPh sb="0" eb="2">
      <t>コウエイ</t>
    </rPh>
    <rPh sb="2" eb="4">
      <t>キギョウ</t>
    </rPh>
    <phoneticPr fontId="5"/>
  </si>
  <si>
    <t>事業会計の一覧</t>
    <rPh sb="0" eb="2">
      <t>ジギョウ</t>
    </rPh>
    <rPh sb="2" eb="4">
      <t>カイケイ</t>
    </rPh>
    <phoneticPr fontId="5"/>
  </si>
  <si>
    <t>一般会計等の一覧</t>
    <phoneticPr fontId="5"/>
  </si>
  <si>
    <t>その他特定目的基金</t>
    <rPh sb="2" eb="3">
      <t>タ</t>
    </rPh>
    <rPh sb="3" eb="5">
      <t>トクテイ</t>
    </rPh>
    <rPh sb="5" eb="7">
      <t>モクテキ</t>
    </rPh>
    <rPh sb="7" eb="9">
      <t>キキン</t>
    </rPh>
    <phoneticPr fontId="5"/>
  </si>
  <si>
    <t>ラスパイレス指数</t>
    <rPh sb="6" eb="8">
      <t>シスウ</t>
    </rPh>
    <phoneticPr fontId="5"/>
  </si>
  <si>
    <t>-</t>
    <phoneticPr fontId="5"/>
  </si>
  <si>
    <t>減債基金</t>
    <rPh sb="0" eb="1">
      <t>ゲン</t>
    </rPh>
    <rPh sb="1" eb="2">
      <t>サイ</t>
    </rPh>
    <rPh sb="2" eb="4">
      <t>キキン</t>
    </rPh>
    <phoneticPr fontId="5"/>
  </si>
  <si>
    <t>合計</t>
    <rPh sb="0" eb="2">
      <t>ゴウケイ</t>
    </rPh>
    <phoneticPr fontId="5"/>
  </si>
  <si>
    <t>議会議員</t>
    <rPh sb="0" eb="2">
      <t>ギカイ</t>
    </rPh>
    <rPh sb="2" eb="4">
      <t>ギイン</t>
    </rPh>
    <phoneticPr fontId="5"/>
  </si>
  <si>
    <t>財政調整基金</t>
    <rPh sb="0" eb="2">
      <t>ザイセイ</t>
    </rPh>
    <rPh sb="2" eb="4">
      <t>チョウセイ</t>
    </rPh>
    <rPh sb="4" eb="6">
      <t>キキン</t>
    </rPh>
    <phoneticPr fontId="5"/>
  </si>
  <si>
    <t>積立金
現在高</t>
    <rPh sb="4" eb="7">
      <t>ゲンザイダカ</t>
    </rPh>
    <phoneticPr fontId="14"/>
  </si>
  <si>
    <t>臨時職員</t>
    <rPh sb="0" eb="2">
      <t>リンジ</t>
    </rPh>
    <rPh sb="2" eb="4">
      <t>ショクイン</t>
    </rPh>
    <phoneticPr fontId="5"/>
  </si>
  <si>
    <t>議会副議長</t>
    <rPh sb="0" eb="2">
      <t>ギカイ</t>
    </rPh>
    <rPh sb="2" eb="3">
      <t>フク</t>
    </rPh>
    <rPh sb="3" eb="5">
      <t>ギチョウ</t>
    </rPh>
    <phoneticPr fontId="5"/>
  </si>
  <si>
    <t>土地開発基金現在高</t>
    <rPh sb="0" eb="2">
      <t>トチ</t>
    </rPh>
    <rPh sb="2" eb="4">
      <t>カイハツ</t>
    </rPh>
    <rPh sb="4" eb="6">
      <t>キキン</t>
    </rPh>
    <rPh sb="6" eb="8">
      <t>ゲンザイ</t>
    </rPh>
    <rPh sb="8" eb="9">
      <t>タカ</t>
    </rPh>
    <phoneticPr fontId="14"/>
  </si>
  <si>
    <t>教育公務員</t>
    <rPh sb="0" eb="2">
      <t>キョウイク</t>
    </rPh>
    <rPh sb="2" eb="5">
      <t>コウムイン</t>
    </rPh>
    <phoneticPr fontId="5"/>
  </si>
  <si>
    <t>議会議長</t>
    <rPh sb="0" eb="2">
      <t>ギカイ</t>
    </rPh>
    <rPh sb="2" eb="4">
      <t>ギチョウ</t>
    </rPh>
    <phoneticPr fontId="5"/>
  </si>
  <si>
    <t>収益事業収入</t>
  </si>
  <si>
    <t>　うち技能労務職員</t>
    <rPh sb="3" eb="5">
      <t>ギノウ</t>
    </rPh>
    <rPh sb="5" eb="7">
      <t>ロウム</t>
    </rPh>
    <rPh sb="7" eb="9">
      <t>ショクイン</t>
    </rPh>
    <phoneticPr fontId="5"/>
  </si>
  <si>
    <t>教育長</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</si>
  <si>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</si>
  <si>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うち消防職員</t>
    <rPh sb="3" eb="5">
      <t>ショウボウ</t>
    </rPh>
    <rPh sb="5" eb="7">
      <t>ショクイン</t>
    </rPh>
    <phoneticPr fontId="5"/>
  </si>
  <si>
    <t>副市区町村長</t>
    <rPh sb="0" eb="1">
      <t>フク</t>
    </rPh>
    <rPh sb="1" eb="3">
      <t>シク</t>
    </rPh>
    <rPh sb="3" eb="5">
      <t>チョウソン</t>
    </rPh>
    <rPh sb="5" eb="6">
      <t>チョウ</t>
    </rPh>
    <phoneticPr fontId="5"/>
  </si>
  <si>
    <t>地方債現在高（臨時財政対策債除き）</t>
    <phoneticPr fontId="5"/>
  </si>
  <si>
    <t>一般職員</t>
    <rPh sb="0" eb="2">
      <t>イッパン</t>
    </rPh>
    <rPh sb="2" eb="4">
      <t>ショクイン</t>
    </rPh>
    <phoneticPr fontId="5"/>
  </si>
  <si>
    <t>市区町村長</t>
    <rPh sb="0" eb="2">
      <t>シク</t>
    </rPh>
    <rPh sb="2" eb="4">
      <t>チョウソン</t>
    </rPh>
    <rPh sb="4" eb="5">
      <t>チョウ</t>
    </rPh>
    <phoneticPr fontId="5"/>
  </si>
  <si>
    <t>　うち公的資金</t>
    <rPh sb="3" eb="5">
      <t>コウテキ</t>
    </rPh>
    <phoneticPr fontId="5"/>
  </si>
  <si>
    <t>地方債現在高</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</si>
  <si>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</si>
  <si>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</si>
  <si>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職員数
(人)</t>
    <rPh sb="0" eb="3">
      <t>ショクインスウ</t>
    </rPh>
    <phoneticPr fontId="5"/>
  </si>
  <si>
    <t>区分</t>
    <rPh sb="0" eb="2">
      <t>クブン</t>
    </rPh>
    <phoneticPr fontId="5"/>
  </si>
  <si>
    <t>一般職員等(※6)</t>
    <rPh sb="0" eb="2">
      <t>イッパン</t>
    </rPh>
    <rPh sb="2" eb="4">
      <t>ショクイン</t>
    </rPh>
    <rPh sb="4" eb="5">
      <t>トウ</t>
    </rPh>
    <phoneticPr fontId="5"/>
  </si>
  <si>
    <t>定数</t>
    <rPh sb="0" eb="2">
      <t>テイスウ</t>
    </rPh>
    <phoneticPr fontId="5"/>
  </si>
  <si>
    <t>特別職等</t>
    <rPh sb="0" eb="2">
      <t>トクベツ</t>
    </rPh>
    <rPh sb="2" eb="3">
      <t>ショク</t>
    </rPh>
    <rPh sb="3" eb="4">
      <t>トウ</t>
    </rPh>
    <phoneticPr fontId="5"/>
  </si>
  <si>
    <t>職員の状況 (※8)</t>
    <rPh sb="0" eb="2">
      <t>ショクイン</t>
    </rPh>
    <rPh sb="3" eb="5">
      <t>ジョウキョウ</t>
    </rPh>
    <phoneticPr fontId="5"/>
  </si>
  <si>
    <t>世帯数 (世帯)</t>
    <rPh sb="0" eb="3">
      <t>セタイスウ</t>
    </rPh>
    <phoneticPr fontId="5"/>
  </si>
  <si>
    <t>歳入一般財源等</t>
    <rPh sb="0" eb="2">
      <t>サイニュウ</t>
    </rPh>
    <rPh sb="2" eb="4">
      <t>イッパン</t>
    </rPh>
    <rPh sb="4" eb="6">
      <t>ザイゲン</t>
    </rPh>
    <rPh sb="6" eb="7">
      <t>トウ</t>
    </rPh>
    <phoneticPr fontId="14"/>
  </si>
  <si>
    <t>人口密度 (人/k㎡)</t>
    <rPh sb="0" eb="2">
      <t>ジンコウ</t>
    </rPh>
    <rPh sb="2" eb="4">
      <t>ミツド</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</si>
  <si>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</si>
  <si>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面積 (k㎡)</t>
    <rPh sb="0" eb="2">
      <t>メンセキ</t>
    </rPh>
    <phoneticPr fontId="5"/>
  </si>
  <si>
    <t>標準税収入額等</t>
    <phoneticPr fontId="14"/>
  </si>
  <si>
    <t>第3次</t>
    <rPh sb="0" eb="1">
      <t>ダイ</t>
    </rPh>
    <rPh sb="2" eb="3">
      <t>ジ</t>
    </rPh>
    <phoneticPr fontId="5"/>
  </si>
  <si>
    <t>-1.3</t>
    <phoneticPr fontId="5"/>
  </si>
  <si>
    <t>うち日本人(％)</t>
    <phoneticPr fontId="5"/>
  </si>
  <si>
    <t>基準財政需要額</t>
    <phoneticPr fontId="14"/>
  </si>
  <si>
    <t>-1.2</t>
    <phoneticPr fontId="5"/>
  </si>
  <si>
    <t>増減率  (％)</t>
    <rPh sb="0" eb="2">
      <t>ゾウゲン</t>
    </rPh>
    <rPh sb="2" eb="3">
      <t>リツ</t>
    </rPh>
    <phoneticPr fontId="5"/>
  </si>
  <si>
    <r>
      <t>資金不足比率 (※</t>
    </r>
    <r>
      <rPr>
        <sz val="9"/>
        <color indexed="8"/>
        <rFont val="ＭＳ ゴシック"/>
        <family val="3"/>
        <charset val="128"/>
      </rPr>
      <t>4</t>
    </r>
    <r>
      <rPr>
        <sz val="9"/>
        <color indexed="8"/>
        <rFont val="ＭＳ ゴシック"/>
        <family val="3"/>
        <charset val="128"/>
      </rPr>
      <t>)</t>
    </r>
    <phoneticPr fontId="5"/>
  </si>
  <si>
    <t>基準財政収入額</t>
    <phoneticPr fontId="14"/>
  </si>
  <si>
    <t>第2次</t>
    <rPh sb="0" eb="1">
      <t>ダイ</t>
    </rPh>
    <rPh sb="2" eb="3">
      <t>ジ</t>
    </rPh>
    <phoneticPr fontId="5"/>
  </si>
  <si>
    <t>うち日本人(人)</t>
    <phoneticPr fontId="5"/>
  </si>
  <si>
    <t>　将来負担比率</t>
    <rPh sb="1" eb="3">
      <t>ショウライ</t>
    </rPh>
    <rPh sb="3" eb="5">
      <t>フタン</t>
    </rPh>
    <rPh sb="5" eb="7">
      <t>ヒリツ</t>
    </rPh>
    <phoneticPr fontId="5"/>
  </si>
  <si>
    <t>令06.01.01(人)</t>
    <phoneticPr fontId="5"/>
  </si>
  <si>
    <t>　実質公債費比率</t>
    <rPh sb="1" eb="3">
      <t>ジッシツ</t>
    </rPh>
    <rPh sb="3" eb="6">
      <t>コウサイヒ</t>
    </rPh>
    <rPh sb="6" eb="8">
      <t>ヒリツ</t>
    </rPh>
    <phoneticPr fontId="5"/>
  </si>
  <si>
    <t>実質単年度収支</t>
    <phoneticPr fontId="14"/>
  </si>
  <si>
    <t>○</t>
    <phoneticPr fontId="5"/>
  </si>
  <si>
    <t>指数表選定</t>
    <rPh sb="0" eb="2">
      <t>シスウ</t>
    </rPh>
    <rPh sb="2" eb="3">
      <t>ヒョウ</t>
    </rPh>
    <rPh sb="3" eb="5">
      <t>センテイ</t>
    </rPh>
    <phoneticPr fontId="5"/>
  </si>
  <si>
    <t>第1次</t>
    <rPh sb="0" eb="1">
      <t>ダイ</t>
    </rPh>
    <rPh sb="2" eb="3">
      <t>ジ</t>
    </rPh>
    <phoneticPr fontId="5"/>
  </si>
  <si>
    <t>　連結実質赤字比率</t>
    <rPh sb="1" eb="3">
      <t>レンケツ</t>
    </rPh>
    <rPh sb="3" eb="5">
      <t>ジッシツ</t>
    </rPh>
    <rPh sb="5" eb="7">
      <t>アカジ</t>
    </rPh>
    <rPh sb="7" eb="9">
      <t>ヒリツ</t>
    </rPh>
    <phoneticPr fontId="5"/>
  </si>
  <si>
    <t>積立金取崩し額</t>
    <phoneticPr fontId="14"/>
  </si>
  <si>
    <t>×</t>
    <phoneticPr fontId="5"/>
  </si>
  <si>
    <t>低開発</t>
    <rPh sb="0" eb="1">
      <t>テイ</t>
    </rPh>
    <rPh sb="1" eb="3">
      <t>カイハツ</t>
    </rPh>
    <phoneticPr fontId="5"/>
  </si>
  <si>
    <t>平成27年国調</t>
    <rPh sb="4" eb="5">
      <t>ネン</t>
    </rPh>
    <rPh sb="5" eb="6">
      <t>コク</t>
    </rPh>
    <rPh sb="6" eb="7">
      <t>チョウ</t>
    </rPh>
    <phoneticPr fontId="5"/>
  </si>
  <si>
    <t>令和2年国調</t>
    <rPh sb="0" eb="2">
      <t>レイワ</t>
    </rPh>
    <rPh sb="3" eb="4">
      <t>ネン</t>
    </rPh>
    <rPh sb="4" eb="5">
      <t>コク</t>
    </rPh>
    <rPh sb="5" eb="6">
      <t>チョウ</t>
    </rPh>
    <phoneticPr fontId="5"/>
  </si>
  <si>
    <t>令07.01.01(人)</t>
    <rPh sb="0" eb="1">
      <t>レイ</t>
    </rPh>
    <phoneticPr fontId="5"/>
  </si>
  <si>
    <t>住民基本台帳人口
 (※7)</t>
    <rPh sb="0" eb="2">
      <t>ジュウミン</t>
    </rPh>
    <rPh sb="2" eb="4">
      <t>キホン</t>
    </rPh>
    <rPh sb="4" eb="6">
      <t>ダイチョウ</t>
    </rPh>
    <rPh sb="6" eb="8">
      <t>ジンコウ</t>
    </rPh>
    <phoneticPr fontId="5"/>
  </si>
  <si>
    <t>　実質赤字比率</t>
    <rPh sb="1" eb="3">
      <t>ジッシツ</t>
    </rPh>
    <rPh sb="3" eb="5">
      <t>アカジ</t>
    </rPh>
    <rPh sb="5" eb="7">
      <t>ヒリツ</t>
    </rPh>
    <phoneticPr fontId="5"/>
  </si>
  <si>
    <t>繰上償還金</t>
    <phoneticPr fontId="14"/>
  </si>
  <si>
    <t>山振</t>
    <rPh sb="0" eb="1">
      <t>ヤマ</t>
    </rPh>
    <rPh sb="1" eb="2">
      <t>フ</t>
    </rPh>
    <phoneticPr fontId="5"/>
  </si>
  <si>
    <t>-0.6</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</si>
  <si>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</si>
  <si>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健全化判断比率</t>
    <phoneticPr fontId="5"/>
  </si>
  <si>
    <t>積立金</t>
    <phoneticPr fontId="14"/>
  </si>
  <si>
    <t>過疎</t>
    <rPh sb="0" eb="2">
      <t>カソ</t>
    </rPh>
    <phoneticPr fontId="5"/>
  </si>
  <si>
    <t>平成27年国調(人)</t>
    <rPh sb="4" eb="5">
      <t>ネン</t>
    </rPh>
    <rPh sb="5" eb="6">
      <t>コク</t>
    </rPh>
    <rPh sb="6" eb="7">
      <t>チョウ</t>
    </rPh>
    <phoneticPr fontId="5"/>
  </si>
  <si>
    <t>公債費負担比率</t>
    <rPh sb="0" eb="3">
      <t>コウサイヒ</t>
    </rPh>
    <rPh sb="3" eb="5">
      <t>フタン</t>
    </rPh>
    <rPh sb="5" eb="7">
      <t>ヒリツ</t>
    </rPh>
    <phoneticPr fontId="5"/>
  </si>
  <si>
    <t>単年度収支</t>
    <phoneticPr fontId="14"/>
  </si>
  <si>
    <t>中部</t>
    <rPh sb="0" eb="2">
      <t>チュウブ</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</si>
  <si>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</si>
  <si>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令和2年国調(人)</t>
    <rPh sb="3" eb="4">
      <t>ネン</t>
    </rPh>
    <rPh sb="4" eb="5">
      <t>コク</t>
    </rPh>
    <rPh sb="5" eb="6">
      <t>チョウ</t>
    </rPh>
    <phoneticPr fontId="5"/>
  </si>
  <si>
    <t>人口</t>
    <rPh sb="0" eb="2">
      <t>ジンコウ</t>
    </rPh>
    <phoneticPr fontId="5"/>
  </si>
  <si>
    <t>財政力指数</t>
    <rPh sb="0" eb="3">
      <t>ザイセイリョク</t>
    </rPh>
    <rPh sb="3" eb="5">
      <t>シスウ</t>
    </rPh>
    <phoneticPr fontId="5"/>
  </si>
  <si>
    <t>実質収支</t>
    <phoneticPr fontId="14"/>
  </si>
  <si>
    <t>近畿</t>
    <rPh sb="0" eb="2">
      <t>キンキ</t>
    </rPh>
    <phoneticPr fontId="5"/>
  </si>
  <si>
    <t>標準財政規模</t>
    <rPh sb="0" eb="2">
      <t>ヒョウジュン</t>
    </rPh>
    <rPh sb="2" eb="4">
      <t>ザイセイ</t>
    </rPh>
    <rPh sb="4" eb="6">
      <t>キボ</t>
    </rPh>
    <phoneticPr fontId="5"/>
  </si>
  <si>
    <t>翌年度に繰越すべき財源</t>
    <phoneticPr fontId="5"/>
  </si>
  <si>
    <t>首都</t>
    <rPh sb="0" eb="2">
      <t>シュト</t>
    </rPh>
    <phoneticPr fontId="5"/>
  </si>
  <si>
    <t>　　(※1)</t>
    <phoneticPr fontId="5"/>
  </si>
  <si>
    <t>歳入歳出差引</t>
    <phoneticPr fontId="14"/>
  </si>
  <si>
    <t>財源超過</t>
    <rPh sb="0" eb="2">
      <t>ザイゲン</t>
    </rPh>
    <rPh sb="2" eb="4">
      <t>チョウカ</t>
    </rPh>
    <phoneticPr fontId="5"/>
  </si>
  <si>
    <t>2-7</t>
    <phoneticPr fontId="5"/>
  </si>
  <si>
    <t>地方交付税種地</t>
    <rPh sb="0" eb="2">
      <t>チホウ</t>
    </rPh>
    <rPh sb="2" eb="5">
      <t>コウフゼイ</t>
    </rPh>
    <rPh sb="5" eb="6">
      <t>シュ</t>
    </rPh>
    <rPh sb="6" eb="7">
      <t>チ</t>
    </rPh>
    <phoneticPr fontId="5"/>
  </si>
  <si>
    <t>逗子市</t>
    <phoneticPr fontId="5"/>
  </si>
  <si>
    <t>市町村名</t>
    <rPh sb="0" eb="3">
      <t>シチョウソン</t>
    </rPh>
    <rPh sb="3" eb="4">
      <t>メイ</t>
    </rPh>
    <phoneticPr fontId="5"/>
  </si>
  <si>
    <t>経常収支比率</t>
    <rPh sb="0" eb="2">
      <t>ケイジョウ</t>
    </rPh>
    <rPh sb="2" eb="4">
      <t>シュウシ</t>
    </rPh>
    <rPh sb="4" eb="6">
      <t>ヒリツ</t>
    </rPh>
    <phoneticPr fontId="5"/>
  </si>
  <si>
    <t>歳出総額</t>
    <phoneticPr fontId="14"/>
  </si>
  <si>
    <t>財政健全化等</t>
    <rPh sb="0" eb="2">
      <t>ザイセイ</t>
    </rPh>
    <rPh sb="2" eb="5">
      <t>ケンゼンカ</t>
    </rPh>
    <rPh sb="5" eb="6">
      <t>トウ</t>
    </rPh>
    <phoneticPr fontId="5"/>
  </si>
  <si>
    <t>実質収支比率</t>
    <rPh sb="0" eb="2">
      <t>ジッシツ</t>
    </rPh>
    <rPh sb="2" eb="4">
      <t>シュウシ</t>
    </rPh>
    <rPh sb="4" eb="6">
      <t>ヒリツ</t>
    </rPh>
    <phoneticPr fontId="5"/>
  </si>
  <si>
    <t>歳入総額</t>
    <phoneticPr fontId="14"/>
  </si>
  <si>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</si>
  <si>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</si>
  <si>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</si>
  <si>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</si>
  <si>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指定団体等の指定状況</t>
    <phoneticPr fontId="5"/>
  </si>
  <si>
    <t>Ⅱ－３</t>
    <phoneticPr fontId="5"/>
  </si>
  <si>
    <t>市町村類型</t>
    <phoneticPr fontId="5"/>
  </si>
  <si>
    <t>神奈川県</t>
    <phoneticPr fontId="5"/>
  </si>
  <si>
    <t>都道府県名</t>
    <phoneticPr fontId="5"/>
  </si>
  <si>
    <t>総括表（市町村）</t>
    <rPh sb="0" eb="2">
      <t>ソウカツ</t>
    </rPh>
    <rPh sb="2" eb="3">
      <t>ヒョウ</t>
    </rPh>
    <rPh sb="4" eb="7">
      <t>シチョウソン</t>
    </rPh>
    <phoneticPr fontId="5"/>
  </si>
  <si>
    <t>令和6年度　財政状況資料集</t>
    <phoneticPr fontId="5"/>
  </si>
  <si>
    <t>歳出合計</t>
    <phoneticPr fontId="5"/>
  </si>
  <si>
    <t>失業対策事業費</t>
    <phoneticPr fontId="5"/>
  </si>
  <si>
    <t>災害復旧事業費</t>
    <phoneticPr fontId="5"/>
  </si>
  <si>
    <t>　うち単独</t>
    <phoneticPr fontId="5"/>
  </si>
  <si>
    <t>　うち補助</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</si>
  <si>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</si>
  <si>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</si>
  <si>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内訳</t>
    <rPh sb="0" eb="2">
      <t>ウチワケ</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</si>
  <si>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</si>
  <si>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</si>
  <si>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(注釈)</t>
    <rPh sb="1" eb="2">
      <t>チュウ</t>
    </rPh>
    <rPh sb="2" eb="3">
      <t>シャク</t>
    </rPh>
    <phoneticPr fontId="5"/>
  </si>
  <si>
    <t>投資的経費計</t>
    <rPh sb="5" eb="6">
      <t>ケイ</t>
    </rPh>
    <phoneticPr fontId="5"/>
  </si>
  <si>
    <t>保険給付費</t>
    <phoneticPr fontId="5"/>
  </si>
  <si>
    <t>その他</t>
    <phoneticPr fontId="5"/>
  </si>
  <si>
    <t>　前年度繰上充用金</t>
    <phoneticPr fontId="5"/>
  </si>
  <si>
    <t>国庫支出金</t>
    <phoneticPr fontId="5"/>
  </si>
  <si>
    <t>国民健康保険</t>
    <phoneticPr fontId="5"/>
  </si>
  <si>
    <t>歳入合計</t>
    <phoneticPr fontId="5"/>
  </si>
  <si>
    <t>　投資・出資金・貸付金</t>
    <phoneticPr fontId="5"/>
  </si>
  <si>
    <t>保険税(料)収入額</t>
    <phoneticPr fontId="5"/>
  </si>
  <si>
    <t>被保険者
1人当り</t>
    <phoneticPr fontId="5"/>
  </si>
  <si>
    <t>交通</t>
    <phoneticPr fontId="5"/>
  </si>
  <si>
    <t>　うち臨時財政対策債</t>
    <phoneticPr fontId="5"/>
  </si>
  <si>
    <t>　積立金</t>
    <phoneticPr fontId="5"/>
  </si>
  <si>
    <t>被保険者数(人)</t>
  </si>
  <si>
    <t>工業用水道</t>
    <phoneticPr fontId="5"/>
  </si>
  <si>
    <t>　うち減収補塡債(特例分)</t>
    <rPh sb="4" eb="5">
      <t>シュウ</t>
    </rPh>
    <rPh sb="9" eb="10">
      <t>トク</t>
    </rPh>
    <rPh sb="10" eb="11">
      <t>レイ</t>
    </rPh>
    <rPh sb="11" eb="12">
      <t>ブン</t>
    </rPh>
    <phoneticPr fontId="1"/>
  </si>
  <si>
    <t>　繰出金</t>
    <phoneticPr fontId="5"/>
  </si>
  <si>
    <t>加入世帯数(世帯)</t>
  </si>
  <si>
    <t>上水道</t>
    <phoneticPr fontId="5"/>
  </si>
  <si>
    <t>地方債</t>
  </si>
  <si>
    <t>　　うち一部事務組合負担金</t>
    <phoneticPr fontId="5"/>
  </si>
  <si>
    <t>再差引収支</t>
    <rPh sb="0" eb="1">
      <t>サイ</t>
    </rPh>
    <rPh sb="1" eb="3">
      <t>サシヒキ</t>
    </rPh>
    <rPh sb="3" eb="5">
      <t>シュウシ</t>
    </rPh>
    <phoneticPr fontId="5"/>
  </si>
  <si>
    <t>下水道</t>
    <phoneticPr fontId="5"/>
  </si>
  <si>
    <t>諸収入</t>
  </si>
  <si>
    <t>　補助費等</t>
    <rPh sb="1" eb="3">
      <t>ホジョ</t>
    </rPh>
    <rPh sb="3" eb="4">
      <t>ヒ</t>
    </rPh>
    <rPh sb="4" eb="5">
      <t>トウ</t>
    </rPh>
    <phoneticPr fontId="5"/>
  </si>
  <si>
    <t>実質収支</t>
    <rPh sb="0" eb="2">
      <t>ジッシツ</t>
    </rPh>
    <rPh sb="2" eb="4">
      <t>シュウシ</t>
    </rPh>
    <phoneticPr fontId="5"/>
  </si>
  <si>
    <t>合計</t>
    <phoneticPr fontId="5"/>
  </si>
  <si>
    <t>繰越金</t>
  </si>
  <si>
    <t>　維持補修費</t>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</si>
  <si>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</si>
  <si>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公営事業等への繰出</t>
    <rPh sb="0" eb="2">
      <t>コウエイ</t>
    </rPh>
    <rPh sb="2" eb="4">
      <t>ジギョウ</t>
    </rPh>
    <rPh sb="4" eb="5">
      <t>トウ</t>
    </rPh>
    <rPh sb="7" eb="9">
      <t>クリダ</t>
    </rPh>
    <phoneticPr fontId="5"/>
  </si>
  <si>
    <t>繰入金</t>
  </si>
  <si>
    <t>　物件費</t>
    <phoneticPr fontId="5"/>
  </si>
  <si>
    <t>寄附金</t>
  </si>
  <si>
    <t>その他の経費</t>
    <rPh sb="2" eb="3">
      <t>タ</t>
    </rPh>
    <rPh sb="4" eb="6">
      <t>ケイヒ</t>
    </rPh>
    <phoneticPr fontId="5"/>
  </si>
  <si>
    <t>純固定資産税</t>
    <rPh sb="0" eb="1">
      <t>ジュン</t>
    </rPh>
    <rPh sb="1" eb="3">
      <t>コテイ</t>
    </rPh>
    <rPh sb="3" eb="6">
      <t>シサンゼイ</t>
    </rPh>
    <phoneticPr fontId="5"/>
  </si>
  <si>
    <t>財産収入</t>
  </si>
  <si>
    <t>一時借入金利子</t>
    <phoneticPr fontId="5"/>
  </si>
  <si>
    <t>市町村民税</t>
    <rPh sb="0" eb="3">
      <t>シチョウソン</t>
    </rPh>
    <rPh sb="3" eb="4">
      <t>ミン</t>
    </rPh>
    <rPh sb="4" eb="5">
      <t>ゼイ</t>
    </rPh>
    <phoneticPr fontId="5"/>
  </si>
  <si>
    <t>・計</t>
    <phoneticPr fontId="5"/>
  </si>
  <si>
    <t>都道府県支出金</t>
  </si>
  <si>
    <t>　うち利子</t>
    <phoneticPr fontId="14"/>
  </si>
  <si>
    <t>現年</t>
    <rPh sb="0" eb="1">
      <t>ゲン</t>
    </rPh>
    <rPh sb="1" eb="2">
      <t>ネン</t>
    </rPh>
    <phoneticPr fontId="5"/>
  </si>
  <si>
    <t>徴収率
(％)</t>
    <rPh sb="0" eb="2">
      <t>チョウシュウ</t>
    </rPh>
    <rPh sb="2" eb="3">
      <t>リツ</t>
    </rPh>
    <phoneticPr fontId="5"/>
  </si>
  <si>
    <t>国有提供交付金(特別区財調交付金)</t>
  </si>
  <si>
    <t>　うち元金</t>
    <phoneticPr fontId="14"/>
  </si>
  <si>
    <t>令和5年度</t>
    <rPh sb="0" eb="2">
      <t>レイワ</t>
    </rPh>
    <rPh sb="3" eb="5">
      <t>ネンド</t>
    </rPh>
    <rPh sb="4" eb="5">
      <t>ド</t>
    </rPh>
    <phoneticPr fontId="5"/>
  </si>
  <si>
    <t>令和6年度</t>
    <rPh sb="0" eb="2">
      <t>レイワ</t>
    </rPh>
    <rPh sb="3" eb="5">
      <t>ネンド</t>
    </rPh>
    <phoneticPr fontId="5"/>
  </si>
  <si>
    <t>区分</t>
  </si>
  <si>
    <t>国庫支出金</t>
  </si>
  <si>
    <t>元利償還金</t>
    <phoneticPr fontId="5"/>
  </si>
  <si>
    <t>手数料</t>
  </si>
  <si>
    <t>　公債費</t>
    <phoneticPr fontId="5"/>
  </si>
  <si>
    <t>使用料</t>
  </si>
  <si>
    <t>　扶助費</t>
    <phoneticPr fontId="5"/>
  </si>
  <si>
    <t>合計</t>
  </si>
  <si>
    <t>分担金・負担金</t>
  </si>
  <si>
    <t>　　うち職員給</t>
    <rPh sb="4" eb="6">
      <t>ショクイン</t>
    </rPh>
    <rPh sb="6" eb="7">
      <t>キュウ</t>
    </rPh>
    <phoneticPr fontId="5"/>
  </si>
  <si>
    <t>旧法による税</t>
  </si>
  <si>
    <t>交通安全対策特別交付金</t>
    <phoneticPr fontId="5"/>
  </si>
  <si>
    <t>　人件費</t>
    <phoneticPr fontId="5"/>
  </si>
  <si>
    <t>　法定外目的税</t>
    <phoneticPr fontId="5"/>
  </si>
  <si>
    <t>(一般財源計)</t>
    <phoneticPr fontId="5"/>
  </si>
  <si>
    <t>義務的経費計</t>
    <rPh sb="0" eb="3">
      <t>ギムテキ</t>
    </rPh>
    <rPh sb="3" eb="5">
      <t>ケイヒ</t>
    </rPh>
    <rPh sb="5" eb="6">
      <t>ケイ</t>
    </rPh>
    <phoneticPr fontId="5"/>
  </si>
  <si>
    <t>　　水利地益税等</t>
    <phoneticPr fontId="5"/>
  </si>
  <si>
    <t>　震災復興特別交付税</t>
    <phoneticPr fontId="14"/>
  </si>
  <si>
    <t>経常収支比率</t>
    <rPh sb="0" eb="2">
      <t>ケイジョウ</t>
    </rPh>
    <rPh sb="2" eb="4">
      <t>シュウシ</t>
    </rPh>
    <rPh sb="4" eb="6">
      <t>ヒリツ</t>
    </rPh>
    <phoneticPr fontId="9"/>
  </si>
  <si>
    <t>経常経費充当一般財源等</t>
  </si>
  <si>
    <t>充当一般財源等</t>
    <phoneticPr fontId="5"/>
  </si>
  <si>
    <t>構成比</t>
    <phoneticPr fontId="5"/>
  </si>
  <si>
    <t>決算額</t>
  </si>
  <si>
    <t>　　都市計画税</t>
    <phoneticPr fontId="5"/>
  </si>
  <si>
    <t>　特別交付税</t>
    <phoneticPr fontId="5"/>
  </si>
  <si>
    <t>性質別歳出の状況（単位 千円・％）</t>
    <rPh sb="0" eb="2">
      <t>セイシツ</t>
    </rPh>
    <phoneticPr fontId="5"/>
  </si>
  <si>
    <t>　　事業所税</t>
    <phoneticPr fontId="5"/>
  </si>
  <si>
    <t>　普通交付税</t>
    <phoneticPr fontId="5"/>
  </si>
  <si>
    <t>　　入湯税</t>
    <phoneticPr fontId="5"/>
  </si>
  <si>
    <t>地方交付税</t>
  </si>
  <si>
    <t>歳出合計</t>
  </si>
  <si>
    <t>　法定目的税</t>
    <phoneticPr fontId="5"/>
  </si>
  <si>
    <t>　新型コロナウイルス感染症対策地方税減収補塡特別交付金</t>
    <phoneticPr fontId="5"/>
  </si>
  <si>
    <t>前年度繰上充用金</t>
    <phoneticPr fontId="5"/>
  </si>
  <si>
    <t>目的税</t>
  </si>
  <si>
    <t>　定額減税減収補塡特例交付金</t>
    <phoneticPr fontId="5"/>
  </si>
  <si>
    <t>諸支出金</t>
    <rPh sb="3" eb="4">
      <t>キン</t>
    </rPh>
    <phoneticPr fontId="14"/>
  </si>
  <si>
    <t>　法定外普通税</t>
    <phoneticPr fontId="5"/>
  </si>
  <si>
    <t>　住宅借入金等特別税額控除減収補塡特例交付金</t>
    <phoneticPr fontId="5"/>
  </si>
  <si>
    <t>公債費</t>
  </si>
  <si>
    <t>　　特別土地保有税</t>
    <phoneticPr fontId="5"/>
  </si>
  <si>
    <t>地方特例交付金等</t>
    <rPh sb="7" eb="8">
      <t>トウ</t>
    </rPh>
    <phoneticPr fontId="1"/>
  </si>
  <si>
    <t>災害復旧費</t>
  </si>
  <si>
    <t>　　鉱産税</t>
    <phoneticPr fontId="5"/>
  </si>
  <si>
    <t>法人事業税交付金</t>
    <phoneticPr fontId="1"/>
  </si>
  <si>
    <t>教育費</t>
  </si>
  <si>
    <t>　　市町村たばこ税</t>
    <phoneticPr fontId="5"/>
  </si>
  <si>
    <t>自動車税環境性能割交付金</t>
    <phoneticPr fontId="5"/>
  </si>
  <si>
    <t>消防費</t>
  </si>
  <si>
    <t>　　軽自動車税</t>
    <phoneticPr fontId="5"/>
  </si>
  <si>
    <t>軽油引取税交付金</t>
  </si>
  <si>
    <t>土木費</t>
  </si>
  <si>
    <t>　　　うち純固定資産税</t>
    <phoneticPr fontId="5"/>
  </si>
  <si>
    <t>自動車取得税交付金</t>
  </si>
  <si>
    <t>商工費</t>
  </si>
  <si>
    <t>　　固定資産税</t>
    <phoneticPr fontId="5"/>
  </si>
  <si>
    <t>ゴルフ場利用税交付金</t>
  </si>
  <si>
    <t>農林水産業費</t>
  </si>
  <si>
    <t>　　　法人税割</t>
    <phoneticPr fontId="5"/>
  </si>
  <si>
    <t>地方消費税交付金</t>
  </si>
  <si>
    <t>労働費</t>
  </si>
  <si>
    <t>　　　法人均等割</t>
    <phoneticPr fontId="5"/>
  </si>
  <si>
    <t>分離課税所得割交付金</t>
    <phoneticPr fontId="14"/>
  </si>
  <si>
    <t>衛生費</t>
  </si>
  <si>
    <t>　　　所得割</t>
    <phoneticPr fontId="5"/>
  </si>
  <si>
    <t>株式等譲渡所得割交付金</t>
    <rPh sb="0" eb="2">
      <t>カブシキ</t>
    </rPh>
    <rPh sb="2" eb="3">
      <t>トウ</t>
    </rPh>
    <rPh sb="3" eb="5">
      <t>ジョウト</t>
    </rPh>
    <rPh sb="5" eb="7">
      <t>ショトク</t>
    </rPh>
    <rPh sb="7" eb="8">
      <t>ワリ</t>
    </rPh>
    <rPh sb="8" eb="11">
      <t>コウフキン</t>
    </rPh>
    <phoneticPr fontId="13"/>
  </si>
  <si>
    <t>民生費</t>
  </si>
  <si>
    <t>　　　個人均等割</t>
    <phoneticPr fontId="5"/>
  </si>
  <si>
    <t>配当割交付金</t>
    <rPh sb="0" eb="2">
      <t>ハイトウ</t>
    </rPh>
    <rPh sb="2" eb="3">
      <t>ワリ</t>
    </rPh>
    <rPh sb="3" eb="6">
      <t>コウフキン</t>
    </rPh>
    <phoneticPr fontId="13"/>
  </si>
  <si>
    <t>総務費</t>
  </si>
  <si>
    <t>　　市町村民税</t>
    <phoneticPr fontId="5"/>
  </si>
  <si>
    <t>利子割交付金</t>
  </si>
  <si>
    <t>議会費</t>
  </si>
  <si>
    <t>　法定普通税</t>
    <phoneticPr fontId="5"/>
  </si>
  <si>
    <t>地方譲与税</t>
    <phoneticPr fontId="5"/>
  </si>
  <si>
    <t>(A)のうち充当一般財源等</t>
    <rPh sb="6" eb="8">
      <t>ジュウトウ</t>
    </rPh>
    <rPh sb="8" eb="10">
      <t>イッパン</t>
    </rPh>
    <rPh sb="10" eb="12">
      <t>ザイゲン</t>
    </rPh>
    <rPh sb="12" eb="13">
      <t>ナド</t>
    </rPh>
    <phoneticPr fontId="5"/>
  </si>
  <si>
    <t>(A)のうち普通建設事業費</t>
    <rPh sb="6" eb="8">
      <t>フツウ</t>
    </rPh>
    <rPh sb="8" eb="10">
      <t>ケンセツ</t>
    </rPh>
    <rPh sb="10" eb="13">
      <t>ジギョウヒ</t>
    </rPh>
    <phoneticPr fontId="5"/>
  </si>
  <si>
    <t>構成比</t>
    <rPh sb="0" eb="3">
      <t>コウセイヒ</t>
    </rPh>
    <phoneticPr fontId="5"/>
  </si>
  <si>
    <t>決算額 (A)</t>
    <rPh sb="0" eb="2">
      <t>ケッサン</t>
    </rPh>
    <rPh sb="2" eb="3">
      <t>ガク</t>
    </rPh>
    <phoneticPr fontId="5"/>
  </si>
  <si>
    <t>普通税</t>
    <rPh sb="0" eb="2">
      <t>フツウ</t>
    </rPh>
    <rPh sb="2" eb="3">
      <t>ゼイ</t>
    </rPh>
    <phoneticPr fontId="13"/>
  </si>
  <si>
    <t>地方税</t>
  </si>
  <si>
    <t>目的別歳出の状況（単位 千円・％）</t>
    <phoneticPr fontId="5"/>
  </si>
  <si>
    <t>超過課税分</t>
    <rPh sb="0" eb="2">
      <t>チョウカ</t>
    </rPh>
    <rPh sb="2" eb="4">
      <t>カゼイ</t>
    </rPh>
    <rPh sb="4" eb="5">
      <t>ブン</t>
    </rPh>
    <phoneticPr fontId="5"/>
  </si>
  <si>
    <t>収入済額</t>
    <rPh sb="0" eb="2">
      <t>シュウニュウ</t>
    </rPh>
    <rPh sb="2" eb="3">
      <t>スミ</t>
    </rPh>
    <rPh sb="3" eb="4">
      <t>ガク</t>
    </rPh>
    <phoneticPr fontId="5"/>
  </si>
  <si>
    <t>経常一般財源等</t>
    <rPh sb="0" eb="2">
      <t>ケイジョウ</t>
    </rPh>
    <rPh sb="2" eb="4">
      <t>イッパン</t>
    </rPh>
    <rPh sb="4" eb="7">
      <t>ザイゲントウ</t>
    </rPh>
    <phoneticPr fontId="5"/>
  </si>
  <si>
    <t>決算額</t>
    <rPh sb="0" eb="2">
      <t>ケッサン</t>
    </rPh>
    <rPh sb="2" eb="3">
      <t>ガク</t>
    </rPh>
    <phoneticPr fontId="5"/>
  </si>
  <si>
    <t>歳出の状況（単位 千円・％）</t>
    <phoneticPr fontId="5"/>
  </si>
  <si>
    <t>地方税の状況（単位 千円・％）</t>
    <rPh sb="0" eb="2">
      <t>チホウ</t>
    </rPh>
    <rPh sb="2" eb="3">
      <t>ゼイ</t>
    </rPh>
    <rPh sb="4" eb="6">
      <t>ジョウキョウ</t>
    </rPh>
    <rPh sb="7" eb="9">
      <t>タンイ</t>
    </rPh>
    <rPh sb="10" eb="12">
      <t>センエン</t>
    </rPh>
    <phoneticPr fontId="5"/>
  </si>
  <si>
    <t>歳入の状況（単位 千円・％）</t>
    <rPh sb="0" eb="2">
      <t>サイニュウ</t>
    </rPh>
    <rPh sb="3" eb="5">
      <t>ジョウキョウ</t>
    </rPh>
    <rPh sb="6" eb="8">
      <t>タンイ</t>
    </rPh>
    <rPh sb="9" eb="11">
      <t>センエン</t>
    </rPh>
    <phoneticPr fontId="5"/>
  </si>
  <si>
    <t>(1) 普通会計の状況（市町村）</t>
    <rPh sb="4" eb="6">
      <t>フツウ</t>
    </rPh>
    <rPh sb="6" eb="8">
      <t>カイケイ</t>
    </rPh>
    <rPh sb="9" eb="11">
      <t>ジョウキョウ</t>
    </rPh>
    <rPh sb="12" eb="15">
      <t>シチョウソン</t>
    </rPh>
    <phoneticPr fontId="5"/>
  </si>
  <si>
    <t>神奈川県逗子市</t>
    <phoneticPr fontId="14"/>
  </si>
  <si>
    <t>令和6年度</t>
    <phoneticPr fontId="14"/>
  </si>
  <si>
    <t>(3ヵ年平均)</t>
    <rPh sb="3" eb="4">
      <t>ネン</t>
    </rPh>
    <rPh sb="4" eb="6">
      <t>ヘイキン</t>
    </rPh>
    <phoneticPr fontId="5"/>
  </si>
  <si>
    <t>(単年度)</t>
    <rPh sb="1" eb="4">
      <t>タンネンド</t>
    </rPh>
    <phoneticPr fontId="5"/>
  </si>
  <si>
    <t>実質公債費比率
（(Ａ)－((Ｂ)＋(Ｄ))）／（(Ｃ)－(Ｄ)）×１００</t>
    <rPh sb="0" eb="2">
      <t>ジッシツ</t>
    </rPh>
    <rPh sb="2" eb="4">
      <t>コウサイ</t>
    </rPh>
    <rPh sb="4" eb="5">
      <t>ヒ</t>
    </rPh>
    <rPh sb="5" eb="7">
      <t>ヒリツ</t>
    </rPh>
    <phoneticPr fontId="5"/>
  </si>
  <si>
    <t>将来負担比率</t>
    <rPh sb="0" eb="2">
      <t>ショウライ</t>
    </rPh>
    <rPh sb="2" eb="4">
      <t>フタン</t>
    </rPh>
    <rPh sb="4" eb="6">
      <t>ヒリツ</t>
    </rPh>
    <phoneticPr fontId="9"/>
  </si>
  <si>
    <t>(Ｃ)－(Ｄ)</t>
    <phoneticPr fontId="5"/>
  </si>
  <si>
    <t>実質公債費比率</t>
    <rPh sb="0" eb="2">
      <t>ジッシツ</t>
    </rPh>
    <rPh sb="2" eb="5">
      <t>コウサイヒ</t>
    </rPh>
    <rPh sb="5" eb="7">
      <t>ヒリツ</t>
    </rPh>
    <phoneticPr fontId="9"/>
  </si>
  <si>
    <t>(Ｄ)</t>
    <phoneticPr fontId="5"/>
  </si>
  <si>
    <t>算入公債費等の額</t>
    <rPh sb="0" eb="2">
      <t>サンニュウ</t>
    </rPh>
    <rPh sb="2" eb="4">
      <t>コウサイ</t>
    </rPh>
    <rPh sb="4" eb="5">
      <t>ヒ</t>
    </rPh>
    <rPh sb="5" eb="6">
      <t>トウ</t>
    </rPh>
    <rPh sb="7" eb="8">
      <t>ガク</t>
    </rPh>
    <phoneticPr fontId="5"/>
  </si>
  <si>
    <t>連結実質赤字比率</t>
    <rPh sb="0" eb="2">
      <t>レンケツ</t>
    </rPh>
    <rPh sb="2" eb="4">
      <t>ジッシツ</t>
    </rPh>
    <rPh sb="4" eb="6">
      <t>アカジ</t>
    </rPh>
    <rPh sb="6" eb="8">
      <t>ヒリツ</t>
    </rPh>
    <phoneticPr fontId="9"/>
  </si>
  <si>
    <t>(Ｃ)</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</si>
  <si>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</si>
  <si>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実質赤字比率</t>
    <rPh sb="0" eb="2">
      <t>ジッシツ</t>
    </rPh>
    <rPh sb="2" eb="4">
      <t>アカジ</t>
    </rPh>
    <rPh sb="4" eb="6">
      <t>ヒリツ</t>
    </rPh>
    <phoneticPr fontId="9"/>
  </si>
  <si>
    <t>(Ｂ)</t>
    <phoneticPr fontId="5"/>
  </si>
  <si>
    <t>特定財源の額</t>
    <rPh sb="0" eb="2">
      <t>トクテイ</t>
    </rPh>
    <rPh sb="2" eb="4">
      <t>ザイゲン</t>
    </rPh>
    <rPh sb="5" eb="6">
      <t>ガク</t>
    </rPh>
    <phoneticPr fontId="5"/>
  </si>
  <si>
    <t>地方独立行政法人に係る将来負担額</t>
    <phoneticPr fontId="5"/>
  </si>
  <si>
    <t>財政再生基準</t>
    <phoneticPr fontId="5"/>
  </si>
  <si>
    <t>早期健全化基準</t>
    <phoneticPr fontId="5"/>
  </si>
  <si>
    <t>令和6年度</t>
    <rPh sb="0" eb="2">
      <t>レイワ</t>
    </rPh>
    <rPh sb="3" eb="5">
      <t>ネンド</t>
    </rPh>
    <phoneticPr fontId="9"/>
  </si>
  <si>
    <t>健全化判断比率</t>
    <rPh sb="0" eb="3">
      <t>ケンゼンカ</t>
    </rPh>
    <rPh sb="3" eb="5">
      <t>ハンダン</t>
    </rPh>
    <rPh sb="5" eb="7">
      <t>ヒリツ</t>
    </rPh>
    <phoneticPr fontId="9"/>
  </si>
  <si>
    <t>利子補給に係るもの</t>
  </si>
  <si>
    <t>土地開発公社に係る将来負担額</t>
    <rPh sb="0" eb="2">
      <t>トチ</t>
    </rPh>
    <rPh sb="2" eb="4">
      <t>カイハツ</t>
    </rPh>
    <rPh sb="4" eb="6">
      <t>コウシャ</t>
    </rPh>
    <rPh sb="7" eb="8">
      <t>カカ</t>
    </rPh>
    <rPh sb="9" eb="11">
      <t>ショウライ</t>
    </rPh>
    <rPh sb="11" eb="14">
      <t>フタンガク</t>
    </rPh>
    <phoneticPr fontId="20"/>
  </si>
  <si>
    <t>その他上記に準ずるもの</t>
    <rPh sb="2" eb="3">
      <t>タ</t>
    </rPh>
    <rPh sb="3" eb="5">
      <t>ジョウキ</t>
    </rPh>
    <rPh sb="6" eb="7">
      <t>ジュン</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</si>
  <si>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</si>
  <si>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公社・
三セク等</t>
    <rPh sb="0" eb="2">
      <t>コウシャ</t>
    </rPh>
    <rPh sb="4" eb="5">
      <t>サン</t>
    </rPh>
    <rPh sb="7" eb="8">
      <t>トウ</t>
    </rPh>
    <phoneticPr fontId="5"/>
  </si>
  <si>
    <t>引き受けた債務の履行に係るもの</t>
    <rPh sb="0" eb="1">
      <t>ヒ</t>
    </rPh>
    <rPh sb="2" eb="3">
      <t>ウ</t>
    </rPh>
    <rPh sb="5" eb="7">
      <t>サイム</t>
    </rPh>
    <rPh sb="8" eb="10">
      <t>リコウ</t>
    </rPh>
    <rPh sb="11" eb="12">
      <t>カカ</t>
    </rPh>
    <phoneticPr fontId="5"/>
  </si>
  <si>
    <t>その他の会計</t>
    <phoneticPr fontId="5"/>
  </si>
  <si>
    <t>将来負担比率（(Ｅ)－(Ｆ)）／（(Ｃ)－(Ｄ)）×１００</t>
    <rPh sb="0" eb="2">
      <t>ショウライ</t>
    </rPh>
    <rPh sb="2" eb="4">
      <t>フタン</t>
    </rPh>
    <rPh sb="4" eb="6">
      <t>ヒリツ</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</si>
  <si>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</si>
  <si>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国民健康保険事業特別会計</t>
    <phoneticPr fontId="5"/>
  </si>
  <si>
    <t>(Ｆ)</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</si>
  <si>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</si>
  <si>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後期高齢者医療事業特別会計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</si>
  <si>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</si>
  <si>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</si>
  <si>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介護保険事業特別会計</t>
    <phoneticPr fontId="5"/>
  </si>
  <si>
    <t xml:space="preserve">充当可能特定歳入 </t>
    <rPh sb="0" eb="2">
      <t>ジュウトウ</t>
    </rPh>
    <rPh sb="2" eb="4">
      <t>カノウ</t>
    </rPh>
    <rPh sb="4" eb="6">
      <t>トクテイ</t>
    </rPh>
    <rPh sb="6" eb="8">
      <t>サイニュウ</t>
    </rPh>
    <phoneticPr fontId="20"/>
  </si>
  <si>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</si>
  <si>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下水道事業会計</t>
    <phoneticPr fontId="5"/>
  </si>
  <si>
    <t>企業債等
繰入見込額</t>
    <rPh sb="0" eb="2">
      <t>キギョウ</t>
    </rPh>
    <rPh sb="2" eb="3">
      <t>サイ</t>
    </rPh>
    <rPh sb="3" eb="4">
      <t>トウ</t>
    </rPh>
    <rPh sb="5" eb="7">
      <t>クリイレ</t>
    </rPh>
    <rPh sb="7" eb="9">
      <t>ミコ</t>
    </rPh>
    <rPh sb="9" eb="10">
      <t>ガク</t>
    </rPh>
    <phoneticPr fontId="5"/>
  </si>
  <si>
    <t xml:space="preserve">充当可能基金 </t>
    <rPh sb="0" eb="2">
      <t>ジュウトウ</t>
    </rPh>
    <rPh sb="2" eb="4">
      <t>カノウ</t>
    </rPh>
    <rPh sb="4" eb="6">
      <t>キキン</t>
    </rPh>
    <phoneticPr fontId="20"/>
  </si>
  <si>
    <t>充当可能
財源等</t>
    <rPh sb="0" eb="2">
      <t>ジュウトウ</t>
    </rPh>
    <rPh sb="2" eb="3">
      <t>カ</t>
    </rPh>
    <rPh sb="3" eb="4">
      <t>ノウ</t>
    </rPh>
    <rPh sb="5" eb="8">
      <t>ザイゲントウ</t>
    </rPh>
    <phoneticPr fontId="5"/>
  </si>
  <si>
    <t>いわゆる五省協定等に係るもの</t>
    <rPh sb="4" eb="6">
      <t>ゴショウ</t>
    </rPh>
    <rPh sb="6" eb="9">
      <t>キョウテイトウ</t>
    </rPh>
    <rPh sb="10" eb="11">
      <t>カカ</t>
    </rPh>
    <phoneticPr fontId="20"/>
  </si>
  <si>
    <t>(Ｅ)</t>
    <phoneticPr fontId="5"/>
  </si>
  <si>
    <t>PFI事業に係るもの</t>
    <rPh sb="3" eb="5">
      <t>ジギョウ</t>
    </rPh>
    <rPh sb="6" eb="7">
      <t>カカ</t>
    </rPh>
    <phoneticPr fontId="20"/>
  </si>
  <si>
    <t>債務負担行為</t>
    <rPh sb="0" eb="2">
      <t>サイム</t>
    </rPh>
    <rPh sb="2" eb="4">
      <t>フタン</t>
    </rPh>
    <rPh sb="4" eb="6">
      <t>コウイ</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</si>
  <si>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</si>
  <si>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分母比</t>
    <rPh sb="0" eb="2">
      <t>ブンボ</t>
    </rPh>
    <rPh sb="2" eb="3">
      <t>ヒ</t>
    </rPh>
    <phoneticPr fontId="5"/>
  </si>
  <si>
    <t>令和5年度</t>
    <rPh sb="0" eb="2">
      <t>レイワ</t>
    </rPh>
    <rPh sb="3" eb="5">
      <t>ネンド</t>
    </rPh>
    <phoneticPr fontId="5"/>
  </si>
  <si>
    <t>令和4年度</t>
    <rPh sb="0" eb="2">
      <t>レイワ</t>
    </rPh>
    <rPh sb="3" eb="5">
      <t>ネンド</t>
    </rPh>
    <phoneticPr fontId="5"/>
  </si>
  <si>
    <t>内訳</t>
    <rPh sb="0" eb="2">
      <t>ウチワケ</t>
    </rPh>
    <phoneticPr fontId="20"/>
  </si>
  <si>
    <t xml:space="preserve">連結実質赤字額 </t>
    <phoneticPr fontId="5"/>
  </si>
  <si>
    <t>(Ａ)</t>
    <phoneticPr fontId="5"/>
  </si>
  <si>
    <t>　うち、健全化法施行規則附則第三条に係る負担見込額</t>
    <phoneticPr fontId="5"/>
  </si>
  <si>
    <t>一時借入金の利子</t>
    <rPh sb="0" eb="2">
      <t>イチジ</t>
    </rPh>
    <rPh sb="2" eb="5">
      <t>カリイレキン</t>
    </rPh>
    <rPh sb="6" eb="8">
      <t>リシ</t>
    </rPh>
    <phoneticPr fontId="20"/>
  </si>
  <si>
    <t>依頼土地の買い戻しに係るもの</t>
    <rPh sb="0" eb="2">
      <t>イライ</t>
    </rPh>
    <rPh sb="2" eb="4">
      <t>トチ</t>
    </rPh>
    <rPh sb="5" eb="6">
      <t>カ</t>
    </rPh>
    <rPh sb="7" eb="8">
      <t>モド</t>
    </rPh>
    <rPh sb="10" eb="11">
      <t>カカ</t>
    </rPh>
    <phoneticPr fontId="5"/>
  </si>
  <si>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</si>
  <si>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</si>
  <si>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退職手当負担見込額 </t>
    <rPh sb="0" eb="2">
      <t>タイショク</t>
    </rPh>
    <rPh sb="2" eb="4">
      <t>テアテ</t>
    </rPh>
    <rPh sb="4" eb="6">
      <t>フタン</t>
    </rPh>
    <rPh sb="6" eb="9">
      <t>ミコミガク</t>
    </rPh>
    <phoneticPr fontId="20"/>
  </si>
  <si>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</si>
  <si>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森林総合研究所等が行う事業に係るもの</t>
    <phoneticPr fontId="5"/>
  </si>
  <si>
    <t xml:space="preserve">組合等負担等見込額 </t>
    <rPh sb="0" eb="2">
      <t>クミアイ</t>
    </rPh>
    <rPh sb="2" eb="3">
      <t>トウ</t>
    </rPh>
    <rPh sb="3" eb="5">
      <t>フタン</t>
    </rPh>
    <rPh sb="5" eb="6">
      <t>トウ</t>
    </rPh>
    <rPh sb="6" eb="9">
      <t>ミコミガク</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</si>
  <si>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</si>
  <si>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国営土地改良事業に係るもの</t>
    <rPh sb="0" eb="2">
      <t>コクエイ</t>
    </rPh>
    <rPh sb="2" eb="4">
      <t>トチ</t>
    </rPh>
    <rPh sb="4" eb="6">
      <t>カイリョウ</t>
    </rPh>
    <rPh sb="6" eb="8">
      <t>ジギョウ</t>
    </rPh>
    <rPh sb="9" eb="10">
      <t>カカ</t>
    </rPh>
    <phoneticPr fontId="20"/>
  </si>
  <si>
    <t xml:space="preserve">公営企業債等繰入見込額 </t>
    <rPh sb="0" eb="2">
      <t>コウエイ</t>
    </rPh>
    <rPh sb="2" eb="5">
      <t>キギョウサイ</t>
    </rPh>
    <rPh sb="5" eb="6">
      <t>トウ</t>
    </rPh>
    <rPh sb="6" eb="8">
      <t>クリイ</t>
    </rPh>
    <rPh sb="8" eb="11">
      <t>ミコミガク</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</si>
  <si>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</si>
  <si>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準元利償還金</t>
    <rPh sb="0" eb="1">
      <t>ジュン</t>
    </rPh>
    <rPh sb="1" eb="3">
      <t>ガンリ</t>
    </rPh>
    <rPh sb="3" eb="6">
      <t>ショウカンキン</t>
    </rPh>
    <phoneticPr fontId="20"/>
  </si>
  <si>
    <t xml:space="preserve">債務負担行為に基づく支出予定額 </t>
    <rPh sb="0" eb="2">
      <t>サイム</t>
    </rPh>
    <rPh sb="2" eb="4">
      <t>フタン</t>
    </rPh>
    <rPh sb="4" eb="6">
      <t>コウイ</t>
    </rPh>
    <rPh sb="7" eb="8">
      <t>モト</t>
    </rPh>
    <rPh sb="10" eb="12">
      <t>シシュツ</t>
    </rPh>
    <rPh sb="12" eb="15">
      <t>ヨテイガク</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</si>
  <si>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</si>
  <si>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</si>
  <si>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将来負担額</t>
    <rPh sb="0" eb="2">
      <t>ショウライ</t>
    </rPh>
    <rPh sb="2" eb="4">
      <t>フタン</t>
    </rPh>
    <rPh sb="4" eb="5">
      <t>ガク</t>
    </rPh>
    <phoneticPr fontId="5"/>
  </si>
  <si>
    <t>元利償還金</t>
    <rPh sb="0" eb="2">
      <t>ガンリ</t>
    </rPh>
    <rPh sb="2" eb="5">
      <t>ショウカンキン</t>
    </rPh>
    <phoneticPr fontId="20"/>
  </si>
  <si>
    <t>区分</t>
    <rPh sb="0" eb="1">
      <t>ク</t>
    </rPh>
    <rPh sb="1" eb="2">
      <t>ブン</t>
    </rPh>
    <phoneticPr fontId="20"/>
  </si>
  <si>
    <t>将来負担比率　　（千円・％）</t>
    <rPh sb="0" eb="2">
      <t>ショウライ</t>
    </rPh>
    <rPh sb="2" eb="4">
      <t>フタン</t>
    </rPh>
    <phoneticPr fontId="5"/>
  </si>
  <si>
    <t>実質公債費比率　　（千円・％）</t>
    <rPh sb="0" eb="2">
      <t>ジッシツ</t>
    </rPh>
    <rPh sb="2" eb="4">
      <t>コウサイ</t>
    </rPh>
    <rPh sb="4" eb="5">
      <t>ヒ</t>
    </rPh>
    <rPh sb="5" eb="7">
      <t>ヒリツ</t>
    </rPh>
    <rPh sb="10" eb="12">
      <t>センエン</t>
    </rPh>
    <phoneticPr fontId="5"/>
  </si>
  <si>
    <t>将来負担の状況</t>
    <phoneticPr fontId="5"/>
  </si>
  <si>
    <t>公債費負担の状況</t>
    <rPh sb="0" eb="3">
      <t>コウサイヒ</t>
    </rPh>
    <rPh sb="3" eb="5">
      <t>フタン</t>
    </rPh>
    <rPh sb="6" eb="8">
      <t>ジョウキョウ</t>
    </rPh>
    <phoneticPr fontId="5"/>
  </si>
  <si>
    <t>　※地方公共団体財政健全化法に基づき将来負担比率の算定対象となっている法人については、○印を付与している。</t>
    <phoneticPr fontId="5"/>
  </si>
  <si>
    <t>　※地方公共団体が①25%以上出資している法人又は②財政支援を行っている法人を記載している。</t>
    <phoneticPr fontId="5"/>
  </si>
  <si>
    <t>-</t>
    <phoneticPr fontId="2"/>
  </si>
  <si>
    <t>地方公社・第三セクター等</t>
    <rPh sb="0" eb="4">
      <t>チホウコウシャ</t>
    </rPh>
    <rPh sb="5" eb="6">
      <t>ダイ</t>
    </rPh>
    <rPh sb="6" eb="7">
      <t>サン</t>
    </rPh>
    <rPh sb="11" eb="12">
      <t>ナド</t>
    </rPh>
    <phoneticPr fontId="5"/>
  </si>
  <si>
    <t>計</t>
    <rPh sb="0" eb="1">
      <t>ケイ</t>
    </rPh>
    <phoneticPr fontId="5"/>
  </si>
  <si>
    <t>一部事務組合等</t>
    <rPh sb="0" eb="2">
      <t>イチブ</t>
    </rPh>
    <rPh sb="2" eb="4">
      <t>ジム</t>
    </rPh>
    <rPh sb="4" eb="6">
      <t>クミアイ</t>
    </rPh>
    <rPh sb="6" eb="7">
      <t>トウ</t>
    </rPh>
    <phoneticPr fontId="5"/>
  </si>
  <si>
    <t>神奈川県後期高齢者医療広域連合事業会計</t>
    <rPh sb="15" eb="17">
      <t>ジギョウ</t>
    </rPh>
    <phoneticPr fontId="2"/>
  </si>
  <si>
    <t>神奈川県後期高齢者医療広域連合一般会計</t>
    <rPh sb="0" eb="4">
      <t>カナガワケン</t>
    </rPh>
    <rPh sb="4" eb="9">
      <t>コウキコウレイシャ</t>
    </rPh>
    <rPh sb="9" eb="15">
      <t>イリョウコウイキレンゴウ</t>
    </rPh>
    <rPh sb="15" eb="19">
      <t>イッパンカイケイ</t>
    </rPh>
    <phoneticPr fontId="2"/>
  </si>
  <si>
    <t>備考</t>
    <rPh sb="0" eb="2">
      <t>ビコウ</t>
    </rPh>
    <phoneticPr fontId="5"/>
  </si>
  <si>
    <t>左のうち
一般会計等
負担見込額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</si>
  <si>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</si>
  <si>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</si>
  <si>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</si>
  <si>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</si>
  <si>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</si>
  <si>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</si>
  <si>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一部事務組合等名</t>
    <rPh sb="0" eb="2">
      <t>イチブ</t>
    </rPh>
    <rPh sb="2" eb="4">
      <t>ジム</t>
    </rPh>
    <rPh sb="4" eb="6">
      <t>クミアイ</t>
    </rPh>
    <rPh sb="6" eb="7">
      <t>トウ</t>
    </rPh>
    <rPh sb="7" eb="8">
      <t>メイ</t>
    </rPh>
    <phoneticPr fontId="20"/>
  </si>
  <si>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</si>
  <si>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公営企業会計等</t>
    <rPh sb="0" eb="2">
      <t>コウエイ</t>
    </rPh>
    <rPh sb="2" eb="4">
      <t>キギョウ</t>
    </rPh>
    <rPh sb="4" eb="6">
      <t>カイケイ</t>
    </rPh>
    <rPh sb="6" eb="7">
      <t>トウ</t>
    </rPh>
    <phoneticPr fontId="5"/>
  </si>
  <si>
    <t>連結実質赤字額</t>
    <rPh sb="0" eb="2">
      <t>レンケツ</t>
    </rPh>
    <rPh sb="2" eb="4">
      <t>ジッシツ</t>
    </rPh>
    <rPh sb="4" eb="7">
      <t>アカジガク</t>
    </rPh>
    <phoneticPr fontId="5"/>
  </si>
  <si>
    <t>法適用企業</t>
    <phoneticPr fontId="5"/>
  </si>
  <si>
    <t>資金不足
比率</t>
    <rPh sb="0" eb="2">
      <t>シキン</t>
    </rPh>
    <rPh sb="2" eb="4">
      <t>フソク</t>
    </rPh>
    <rPh sb="5" eb="7">
      <t>ヒリツ</t>
    </rPh>
    <phoneticPr fontId="5"/>
  </si>
  <si>
    <t>左のうち
一般会計等
繰入見込額</t>
    <phoneticPr fontId="5"/>
  </si>
  <si>
    <t>会計名</t>
    <rPh sb="0" eb="2">
      <t>カイケイ</t>
    </rPh>
    <rPh sb="2" eb="3">
      <t>メイ</t>
    </rPh>
    <phoneticPr fontId="20"/>
  </si>
  <si>
    <t>公営企業会計等の財政状況（単位：百万円）</t>
    <rPh sb="0" eb="2">
      <t>コウエイ</t>
    </rPh>
    <rPh sb="2" eb="4">
      <t>キギョウ</t>
    </rPh>
    <rPh sb="4" eb="6">
      <t>カイケイ</t>
    </rPh>
    <rPh sb="6" eb="7">
      <t>トウ</t>
    </rPh>
    <rPh sb="8" eb="10">
      <t>ザイセイ</t>
    </rPh>
    <rPh sb="10" eb="12">
      <t>ジョウキョウ</t>
    </rPh>
    <phoneticPr fontId="5"/>
  </si>
  <si>
    <t>　※一般会計等（純計）は、各会計の相互間の繰入・繰出等の重複を控除したものであり、各会計の合計と一致しない場合がある。</t>
    <phoneticPr fontId="5"/>
  </si>
  <si>
    <t>一般会計等（純計）</t>
    <rPh sb="0" eb="2">
      <t>イッパン</t>
    </rPh>
    <rPh sb="2" eb="4">
      <t>カイケイ</t>
    </rPh>
    <rPh sb="4" eb="5">
      <t>トウ</t>
    </rPh>
    <rPh sb="6" eb="8">
      <t>ジュンケイ</t>
    </rPh>
    <phoneticPr fontId="5"/>
  </si>
  <si>
    <t>実質赤字額</t>
    <rPh sb="0" eb="2">
      <t>ジッシツ</t>
    </rPh>
    <rPh sb="2" eb="5">
      <t>アカジガク</t>
    </rPh>
    <phoneticPr fontId="5"/>
  </si>
  <si>
    <t>（公財）かながわ海岸美化財団</t>
    <rPh sb="8" eb="14">
      <t>カイガンビカザイダン</t>
    </rPh>
    <phoneticPr fontId="25"/>
  </si>
  <si>
    <t>（公財）かながわ健康財団</t>
    <rPh sb="8" eb="12">
      <t>ケンコウザイダン</t>
    </rPh>
    <phoneticPr fontId="25"/>
  </si>
  <si>
    <t>（公財）逗葉地域医療センター</t>
    <rPh sb="1" eb="3">
      <t>コウザイ</t>
    </rPh>
    <rPh sb="4" eb="10">
      <t>ズヨウチイキイリョウ</t>
    </rPh>
    <phoneticPr fontId="25"/>
  </si>
  <si>
    <t>逗子市土地開発公社</t>
    <rPh sb="0" eb="9">
      <t>ズシシトチカイハツコウシャ</t>
    </rPh>
    <phoneticPr fontId="25"/>
  </si>
  <si>
    <t>〇</t>
    <phoneticPr fontId="25"/>
  </si>
  <si>
    <t>（株）パブリックサービス</t>
    <rPh sb="1" eb="2">
      <t>カブ</t>
    </rPh>
    <phoneticPr fontId="25"/>
  </si>
  <si>
    <t>一般会計</t>
    <phoneticPr fontId="5"/>
  </si>
  <si>
    <t>一般会計等
負担見込額</t>
    <phoneticPr fontId="5"/>
  </si>
  <si>
    <t>当該団体からの損失補償に係る債務残高</t>
    <phoneticPr fontId="5"/>
  </si>
  <si>
    <t>当該団体からの債務保証に係る債務残高</t>
    <rPh sb="9" eb="11">
      <t>ホショウ</t>
    </rPh>
    <phoneticPr fontId="5"/>
  </si>
  <si>
    <t>当該団体
からの
貸付金</t>
    <phoneticPr fontId="5"/>
  </si>
  <si>
    <t>当該団体
からの
補助金</t>
    <phoneticPr fontId="5"/>
  </si>
  <si>
    <t>当該団体
からの
出資金</t>
    <phoneticPr fontId="5"/>
  </si>
  <si>
    <t>純資産又は
正味財産</t>
    <phoneticPr fontId="5"/>
  </si>
  <si>
    <t>経常損益</t>
    <phoneticPr fontId="5"/>
  </si>
  <si>
    <t>地方公社・第三セクター等名</t>
    <rPh sb="12" eb="13">
      <t>メイ</t>
    </rPh>
    <phoneticPr fontId="5"/>
  </si>
  <si>
    <t>地方債
現在高</t>
    <phoneticPr fontId="5"/>
  </si>
  <si>
    <t>他会計等
からの
繰入金</t>
    <rPh sb="9" eb="11">
      <t>クリイレ</t>
    </rPh>
    <rPh sb="11" eb="12">
      <t>キン</t>
    </rPh>
    <phoneticPr fontId="20"/>
  </si>
  <si>
    <t>実質収支</t>
    <phoneticPr fontId="20"/>
  </si>
  <si>
    <t>形式収支</t>
    <phoneticPr fontId="20"/>
  </si>
  <si>
    <t>歳出</t>
    <phoneticPr fontId="20"/>
  </si>
  <si>
    <t>歳入</t>
    <rPh sb="0" eb="2">
      <t>サイニュウ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</si>
  <si>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</si>
  <si>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一般会計等の財政状況（単位：百万円）</t>
    <rPh sb="0" eb="2">
      <t>イッパン</t>
    </rPh>
    <rPh sb="2" eb="4">
      <t>カイケイ</t>
    </rPh>
    <rPh sb="4" eb="5">
      <t>トウ</t>
    </rPh>
    <rPh sb="6" eb="8">
      <t>ザイセイ</t>
    </rPh>
    <rPh sb="8" eb="10">
      <t>ジョウキョウ</t>
    </rPh>
    <phoneticPr fontId="20"/>
  </si>
  <si>
    <t>神奈川県逗子市</t>
  </si>
  <si>
    <t>令和6年度</t>
  </si>
  <si>
    <t>(2)各会計、関係団体の財政状況及び健全化判断比率（市町村）</t>
    <rPh sb="26" eb="29">
      <t>シチョウソン</t>
    </rPh>
    <phoneticPr fontId="5"/>
  </si>
  <si>
    <t>うち単独分</t>
    <rPh sb="2" eb="4">
      <t>タンドク</t>
    </rPh>
    <rPh sb="4" eb="5">
      <t>ブン</t>
    </rPh>
    <phoneticPr fontId="5"/>
  </si>
  <si>
    <t xml:space="preserve"> 過去５年間平均</t>
    <rPh sb="1" eb="3">
      <t>カコ</t>
    </rPh>
    <rPh sb="4" eb="6">
      <t>ネンカン</t>
    </rPh>
    <rPh sb="6" eb="8">
      <t>ヘイキン</t>
    </rPh>
    <phoneticPr fontId="5"/>
  </si>
  <si>
    <t xml:space="preserve"> R06</t>
  </si>
  <si>
    <t xml:space="preserve"> R05</t>
  </si>
  <si>
    <t xml:space="preserve"> R04</t>
  </si>
  <si>
    <t xml:space="preserve"> R03</t>
  </si>
  <si>
    <t xml:space="preserve"> R02</t>
  </si>
  <si>
    <t>(A)-(B)</t>
  </si>
  <si>
    <t>増減率(%)(B)</t>
    <rPh sb="0" eb="3">
      <t>ゾウゲンリツ</t>
    </rPh>
    <phoneticPr fontId="5"/>
  </si>
  <si>
    <t>類似団体平均(円)</t>
    <rPh sb="0" eb="2">
      <t>ルイジ</t>
    </rPh>
    <rPh sb="2" eb="4">
      <t>ダンタイ</t>
    </rPh>
    <rPh sb="4" eb="6">
      <t>ヘイキン</t>
    </rPh>
    <rPh sb="7" eb="8">
      <t>エン</t>
    </rPh>
    <phoneticPr fontId="5"/>
  </si>
  <si>
    <t>増減率(%)(A)</t>
    <rPh sb="0" eb="3">
      <t>ゾウゲンリツ</t>
    </rPh>
    <phoneticPr fontId="5"/>
  </si>
  <si>
    <t>当該団体(円)</t>
    <rPh sb="0" eb="2">
      <t>トウガイ</t>
    </rPh>
    <rPh sb="2" eb="4">
      <t>ダンタイ</t>
    </rPh>
    <rPh sb="5" eb="6">
      <t>エン</t>
    </rPh>
    <phoneticPr fontId="5"/>
  </si>
  <si>
    <t>人口１人当たり決算額</t>
    <rPh sb="0" eb="2">
      <t>ジンコウ</t>
    </rPh>
    <rPh sb="2" eb="4">
      <t>ヒトリ</t>
    </rPh>
    <rPh sb="4" eb="5">
      <t>ア</t>
    </rPh>
    <rPh sb="7" eb="10">
      <t>ケッサンガク</t>
    </rPh>
    <phoneticPr fontId="5"/>
  </si>
  <si>
    <t>当該団体決算額
（千円）</t>
    <rPh sb="0" eb="2">
      <t>トウガイ</t>
    </rPh>
    <rPh sb="2" eb="4">
      <t>ダンタイ</t>
    </rPh>
    <rPh sb="4" eb="6">
      <t>ケッサン</t>
    </rPh>
    <rPh sb="6" eb="7">
      <t>ガク</t>
    </rPh>
    <rPh sb="9" eb="11">
      <t>センエン</t>
    </rPh>
    <phoneticPr fontId="5"/>
  </si>
  <si>
    <t>普通建設事業費</t>
    <rPh sb="0" eb="2">
      <t>フツウ</t>
    </rPh>
    <rPh sb="2" eb="4">
      <t>ケンセツ</t>
    </rPh>
    <rPh sb="4" eb="7">
      <t>ジギョウヒ</t>
    </rPh>
    <phoneticPr fontId="5"/>
  </si>
  <si>
    <t>（参考）　普通建設事業費の分析</t>
    <rPh sb="1" eb="3">
      <t>サンコウ</t>
    </rPh>
    <rPh sb="5" eb="7">
      <t>フツウ</t>
    </rPh>
    <rPh sb="7" eb="9">
      <t>ケンセツ</t>
    </rPh>
    <rPh sb="9" eb="11">
      <t>ジギョウ</t>
    </rPh>
    <rPh sb="11" eb="12">
      <t>ヒ</t>
    </rPh>
    <rPh sb="13" eb="15">
      <t>ブンセキ</t>
    </rPh>
    <phoneticPr fontId="5"/>
  </si>
  <si>
    <t>▲地方債に係る元利償還金及び準元利償還金に要する経費として
普通交付税の額の算定に用いる基準財政需要額に算入された額</t>
  </si>
  <si>
    <t>▲特定財源の額</t>
  </si>
  <si>
    <t>-</t>
  </si>
  <si>
    <t>一時借入金利子
（同一団体における会計間の現金運用に係る利子は除く）</t>
  </si>
  <si>
    <t>公債費に準ずる債務負担行為に係るもの</t>
    <phoneticPr fontId="5"/>
  </si>
  <si>
    <t>一部事務組合等の起こした地方債に充てたと認められる
補助金又は負担金</t>
    <phoneticPr fontId="5"/>
  </si>
  <si>
    <t>公営企業に要する経費の財源とする地方債の償還の財源に
充てたと認められる繰入金</t>
    <phoneticPr fontId="5"/>
  </si>
  <si>
    <t>満期一括償還地方債の一年当たりの元金償還金に相当するもの
（年度割相当額）</t>
  </si>
  <si>
    <t>積立不足額を考慮して算定した額</t>
    <rPh sb="0" eb="1">
      <t>ツ</t>
    </rPh>
    <rPh sb="1" eb="2">
      <t>タ</t>
    </rPh>
    <rPh sb="2" eb="5">
      <t>フソクガク</t>
    </rPh>
    <rPh sb="6" eb="8">
      <t>コウリョ</t>
    </rPh>
    <rPh sb="10" eb="12">
      <t>サンテイ</t>
    </rPh>
    <rPh sb="14" eb="15">
      <t>ガク</t>
    </rPh>
    <phoneticPr fontId="2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</si>
  <si>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</si>
  <si>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対比（％）</t>
    <rPh sb="0" eb="2">
      <t>タイヒ</t>
    </rPh>
    <phoneticPr fontId="5"/>
  </si>
  <si>
    <t>類似団体平均（円）</t>
    <rPh sb="0" eb="2">
      <t>ルイジ</t>
    </rPh>
    <rPh sb="2" eb="4">
      <t>ダンタイ</t>
    </rPh>
    <rPh sb="4" eb="6">
      <t>ヘイキン</t>
    </rPh>
    <rPh sb="7" eb="8">
      <t>エン</t>
    </rPh>
    <phoneticPr fontId="5"/>
  </si>
  <si>
    <t>当該団体（円）</t>
    <rPh sb="0" eb="2">
      <t>トウガイ</t>
    </rPh>
    <rPh sb="2" eb="4">
      <t>ダンタイ</t>
    </rPh>
    <rPh sb="5" eb="6">
      <t>エン</t>
    </rPh>
    <phoneticPr fontId="5"/>
  </si>
  <si>
    <t>人口1人当たり決算額</t>
    <rPh sb="0" eb="2">
      <t>ジンコウ</t>
    </rPh>
    <rPh sb="2" eb="4">
      <t>ヒトリ</t>
    </rPh>
    <rPh sb="4" eb="5">
      <t>ア</t>
    </rPh>
    <rPh sb="7" eb="9">
      <t>ケッサン</t>
    </rPh>
    <rPh sb="9" eb="10">
      <t>ガク</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</si>
  <si>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</si>
  <si>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</si>
  <si>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</si>
  <si>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ラスパイレス指数</t>
    <rPh sb="6" eb="8">
      <t>シスウ</t>
    </rPh>
    <phoneticPr fontId="19"/>
  </si>
  <si>
    <t>人口1,000人当たり職員数（人）</t>
    <rPh sb="0" eb="2">
      <t>ジンコウ</t>
    </rPh>
    <rPh sb="7" eb="8">
      <t>ニン</t>
    </rPh>
    <rPh sb="8" eb="9">
      <t>ア</t>
    </rPh>
    <rPh sb="11" eb="14">
      <t>ショクインスウ</t>
    </rPh>
    <rPh sb="15" eb="16">
      <t>ヒト</t>
    </rPh>
    <phoneticPr fontId="5"/>
  </si>
  <si>
    <t>対比（差引）</t>
    <rPh sb="0" eb="2">
      <t>タイヒ</t>
    </rPh>
    <rPh sb="3" eb="5">
      <t>サシヒキ</t>
    </rPh>
    <phoneticPr fontId="5"/>
  </si>
  <si>
    <t>類似団体平均</t>
    <rPh sb="0" eb="2">
      <t>ルイジ</t>
    </rPh>
    <rPh sb="2" eb="4">
      <t>ダンタイ</t>
    </rPh>
    <rPh sb="4" eb="6">
      <t>ヘイキン</t>
    </rPh>
    <phoneticPr fontId="5"/>
  </si>
  <si>
    <t>当該団体</t>
    <rPh sb="0" eb="2">
      <t>トウガイ</t>
    </rPh>
    <rPh sb="2" eb="4">
      <t>ダンタイ</t>
    </rPh>
    <phoneticPr fontId="5"/>
  </si>
  <si>
    <t>参考</t>
    <rPh sb="0" eb="2">
      <t>サンコウ</t>
    </rPh>
    <phoneticPr fontId="5"/>
  </si>
  <si>
    <t>▲退職金</t>
    <rPh sb="1" eb="3">
      <t>タイショク</t>
    </rPh>
    <rPh sb="3" eb="4">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</si>
  <si>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</si>
  <si>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</si>
  <si>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</si>
  <si>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</si>
  <si>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一部事務組合負担金（補助費等）</t>
    <rPh sb="0" eb="2">
      <t>イチブ</t>
    </rPh>
    <rPh sb="2" eb="4">
      <t>ジム</t>
    </rPh>
    <rPh sb="4" eb="6">
      <t>クミアイ</t>
    </rPh>
    <rPh sb="6" eb="9">
      <t>フタンキン</t>
    </rPh>
    <rPh sb="10" eb="13">
      <t>ホジョヒ</t>
    </rPh>
    <rPh sb="13" eb="14">
      <t>トウ</t>
    </rPh>
    <phoneticPr fontId="5"/>
  </si>
  <si>
    <t>人件費</t>
    <rPh sb="0" eb="3">
      <t>ジンケンヒ</t>
    </rPh>
    <phoneticPr fontId="5"/>
  </si>
  <si>
    <t>人件費及び人件費に準ずる費用</t>
    <rPh sb="0" eb="3">
      <t>ジンケンヒ</t>
    </rPh>
    <rPh sb="3" eb="4">
      <t>オヨ</t>
    </rPh>
    <rPh sb="5" eb="8">
      <t>ジンケンヒ</t>
    </rPh>
    <rPh sb="9" eb="10">
      <t>ジュン</t>
    </rPh>
    <rPh sb="12" eb="14">
      <t>ヒヨウ</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</si>
  <si>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</si>
  <si>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実質単年度収支</t>
    <rPh sb="0" eb="2">
      <t>ジッシツ</t>
    </rPh>
    <rPh sb="2" eb="5">
      <t>タンネンド</t>
    </rPh>
    <rPh sb="5" eb="7">
      <t>シュウシ</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</si>
  <si>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</si>
  <si>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</si>
  <si>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年度</t>
    <rPh sb="0" eb="2">
      <t>ネンド</t>
    </rPh>
    <phoneticPr fontId="5"/>
  </si>
  <si>
    <t>標準財政規模比（％）</t>
    <phoneticPr fontId="5"/>
  </si>
  <si>
    <t>その他会計（黒字）</t>
  </si>
  <si>
    <t>その他会計（赤字）</t>
  </si>
  <si>
    <t>後期高齢者医療事業特別会計</t>
  </si>
  <si>
    <t>国民健康保険事業特別会計</t>
  </si>
  <si>
    <t>介護保険事業特別会計</t>
  </si>
  <si>
    <t>下水道事業会計</t>
  </si>
  <si>
    <t>一般会計</t>
  </si>
  <si>
    <t>会計</t>
    <rPh sb="0" eb="2">
      <t>カイケイ</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</si>
  <si>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</si>
  <si>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</si>
  <si>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</si>
  <si>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前年度末減債基金残高(D)</t>
    <phoneticPr fontId="5"/>
  </si>
  <si>
    <t>満期一括償還地方債に係る実質償還額又は理論償還額のいずれか少ない額(C)</t>
    <phoneticPr fontId="3"/>
  </si>
  <si>
    <t>減債基金
積立状況等（注）</t>
    <rPh sb="0" eb="2">
      <t>ゲンサイ</t>
    </rPh>
    <rPh sb="2" eb="4">
      <t>キキン</t>
    </rPh>
    <rPh sb="5" eb="7">
      <t>ツミタテ</t>
    </rPh>
    <rPh sb="7" eb="9">
      <t>ジョウキョウ</t>
    </rPh>
    <rPh sb="9" eb="10">
      <t>トウ</t>
    </rPh>
    <rPh sb="10" eb="13">
      <t>チュウ</t>
    </rPh>
    <phoneticPr fontId="2"/>
  </si>
  <si>
    <t>R06</t>
    <phoneticPr fontId="5"/>
  </si>
  <si>
    <t>R05</t>
    <phoneticPr fontId="5"/>
  </si>
  <si>
    <t>R04</t>
    <phoneticPr fontId="5"/>
  </si>
  <si>
    <t>R03</t>
    <phoneticPr fontId="5"/>
  </si>
  <si>
    <t>R02</t>
    <phoneticPr fontId="5"/>
  </si>
  <si>
    <t>（百万円）</t>
    <phoneticPr fontId="5"/>
  </si>
  <si>
    <t>（参考）</t>
    <rPh sb="1" eb="3">
      <t>サンコウ</t>
    </rPh>
    <phoneticPr fontId="5"/>
  </si>
  <si>
    <t>※ 減債基金積立不足算定額=(C)×(１－(D)/(E))</t>
    <phoneticPr fontId="5"/>
  </si>
  <si>
    <t>実質公債費比率の分子</t>
    <phoneticPr fontId="5"/>
  </si>
  <si>
    <t>(A)－(B)</t>
    <phoneticPr fontId="5"/>
  </si>
  <si>
    <t>算入公債費等</t>
    <phoneticPr fontId="5"/>
  </si>
  <si>
    <t>算入公債費等(B)</t>
    <phoneticPr fontId="5"/>
  </si>
  <si>
    <t>一時借入金の利子</t>
    <phoneticPr fontId="5"/>
  </si>
  <si>
    <t>債務負担行為に基づく支出額</t>
  </si>
  <si>
    <t>組合等が起こした地方債の元利償還金に対する負担金等</t>
  </si>
  <si>
    <t>公営企業債の元利償還金に対する繰入金</t>
  </si>
  <si>
    <t>満期一括償還地方債に係る年度割相当額</t>
    <phoneticPr fontId="5"/>
  </si>
  <si>
    <t>減債基金積立不足算定額※2</t>
    <phoneticPr fontId="5"/>
  </si>
  <si>
    <t>元利償還金</t>
  </si>
  <si>
    <t>元利償還金等(A)</t>
    <phoneticPr fontId="5"/>
  </si>
  <si>
    <t>分子の構造</t>
    <rPh sb="0" eb="2">
      <t>ブンシ</t>
    </rPh>
    <rPh sb="3" eb="5">
      <t>コウゾウ</t>
    </rPh>
    <phoneticPr fontId="5"/>
  </si>
  <si>
    <t>（百万円）</t>
    <rPh sb="1" eb="2">
      <t>ヒャク</t>
    </rPh>
    <rPh sb="2" eb="4">
      <t>マンエン</t>
    </rPh>
    <phoneticPr fontId="5"/>
  </si>
  <si>
    <t>将来負担比率の分子</t>
  </si>
  <si>
    <t>基準財政需要額算入見込額</t>
  </si>
  <si>
    <t>充当可能特定歳入</t>
  </si>
  <si>
    <t>充当可能基金</t>
  </si>
  <si>
    <t>充当可能財源等(B)</t>
    <phoneticPr fontId="5"/>
  </si>
  <si>
    <t>組合等連結実質赤字額負担見込額</t>
  </si>
  <si>
    <t>連結実質赤字額</t>
  </si>
  <si>
    <t>うち、健全化法施行規則附則第三条に係る負担見込額</t>
    <phoneticPr fontId="5"/>
  </si>
  <si>
    <t>設立法人等の負債額等負担見込額</t>
  </si>
  <si>
    <t>退職手当負担見込額</t>
  </si>
  <si>
    <t>組合等負担等見込額</t>
  </si>
  <si>
    <t>公営企業債等繰入見込額</t>
  </si>
  <si>
    <t>債務負担行為に基づく支出予定額</t>
  </si>
  <si>
    <t>一般会計等に係る地方債の現在高</t>
  </si>
  <si>
    <t>将来負担額(A)</t>
    <phoneticPr fontId="5"/>
  </si>
  <si>
    <t>（百万円）</t>
    <rPh sb="1" eb="4">
      <t>ヒャクマンエン</t>
    </rPh>
    <phoneticPr fontId="5"/>
  </si>
  <si>
    <t>減債基金</t>
    <rPh sb="0" eb="2">
      <t>ゲンサイ</t>
    </rPh>
    <rPh sb="2" eb="4">
      <t>キキン</t>
    </rPh>
    <phoneticPr fontId="5"/>
  </si>
  <si>
    <t>公共公益施設整備基金</t>
    <rPh sb="0" eb="2">
      <t>コウキョウ</t>
    </rPh>
    <rPh sb="2" eb="4">
      <t>コウエキ</t>
    </rPh>
    <rPh sb="4" eb="6">
      <t>シセツ</t>
    </rPh>
    <rPh sb="6" eb="8">
      <t>セイビ</t>
    </rPh>
    <rPh sb="8" eb="10">
      <t>キキン</t>
    </rPh>
    <phoneticPr fontId="5"/>
  </si>
  <si>
    <t>みどり基金</t>
    <rPh sb="3" eb="5">
      <t>キキン</t>
    </rPh>
    <phoneticPr fontId="25"/>
  </si>
  <si>
    <t>ふるさと基金</t>
    <rPh sb="4" eb="6">
      <t>キキン</t>
    </rPh>
    <phoneticPr fontId="25"/>
  </si>
  <si>
    <t>特定防衛施設周辺整備基金</t>
    <rPh sb="0" eb="2">
      <t>トクテイ</t>
    </rPh>
    <rPh sb="2" eb="4">
      <t>ボウエイ</t>
    </rPh>
    <rPh sb="4" eb="6">
      <t>シセツ</t>
    </rPh>
    <rPh sb="6" eb="8">
      <t>シュウヘン</t>
    </rPh>
    <rPh sb="8" eb="10">
      <t>セイビ</t>
    </rPh>
    <rPh sb="10" eb="12">
      <t>キキン</t>
    </rPh>
    <phoneticPr fontId="25"/>
  </si>
  <si>
    <t>みんなで乗り越える新型コロナウイルス感染症対策基金</t>
    <phoneticPr fontId="2"/>
  </si>
  <si>
    <t>基金残高合計</t>
    <rPh sb="0" eb="2">
      <t>キキン</t>
    </rPh>
    <rPh sb="2" eb="4">
      <t>ザンダカ</t>
    </rPh>
    <rPh sb="4" eb="6">
      <t>ゴウケイ</t>
    </rPh>
    <phoneticPr fontId="5"/>
  </si>
  <si>
    <t>将来負担比率は類似団体内平均値を上回っていたが、令和４年度以降は将来負担比率は－となり下回った。今後の有形固定資産減価償却率については、減価償却の進行により上昇が見込まれることから、地方債現在高と基金を適正に維持できるよう財政運営を行い、公共施設総合管理計画やそれぞれの公共施設の個別施設計画に基づき、計画的な老朽化対策に取り組む必要がある。</t>
    <rPh sb="29" eb="31">
      <t>イコウ</t>
    </rPh>
    <phoneticPr fontId="5"/>
  </si>
  <si>
    <t>将来負担比率は、地方債現在高の減少及び基金残高の増加により減少傾向にあり、令和４年度以降においては類似団体内平均を下回っている。
実質公債費比率は、類似団体内平均と比較すると低く推移してきたが、令和２年度以降は、用地購入に係る市債の償還開始などにより元利償還金が増加したことで上昇し、令和３年度決算以降は類似団体平均を上回る状況となっている。過去の公共施設の新規整備等に伴う地方債の償還が終わることで、地方債残高は減少の傾向にあるが、今後は大型の整備事業が予定されていることや、公共施設やインフラの老朽化対策事業に係る市債の借入等により、地方債残高が増加し、公債費の支出もさらに増加することが見込まれる。
基金を適正に保持できるような財政運営を行うことや、市債の発行額と償還額のバランスに留意し、将来負担比率及び実質公債費比率が過度に上昇することのないよう努める必要がある。</t>
    <rPh sb="42" eb="44">
      <t>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</si>
</sst>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quot;(&quot;0&quot;)&quot;"/>
    <numFmt numFmtId="183" formatCode="0.0_ "/>
    <numFmt numFmtId="184" formatCode="0.00_ "/>
    <numFmt numFmtId="185" formatCode="@&quot; &quot;"/>
    <numFmt numFmtId="186" formatCode="0_ "/>
    <numFmt numFmtId="187" formatCode="&quot;( &quot;0.0&quot; )&quot;;&quot;( &quot;\-0.0&quot; )&quot;"/>
    <numFmt numFmtId="188" formatCode="0.0;&quot;▲ &quot;0.0"/>
    <numFmt numFmtId="189" formatCode="0.00;&quot;▲ &quot;0.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9"/>
      <color indexed="9"/>
      <name val="ＭＳ ゴシック"/>
      <family val="3"/>
      <charset val="128"/>
    </font>
    <font>
      <b/>
      <sz val="13"/>
      <color indexed="56"/>
      <name val="ＭＳ ゴシック"/>
      <family val="3"/>
      <charset val="128"/>
    </font>
    <font>
      <sz val="8"/>
      <color indexed="8"/>
      <name val="ＭＳ ゴシック"/>
      <family val="3"/>
      <charset val="128"/>
    </font>
    <font>
      <sz val="9"/>
      <name val="ＭＳ ゴシック"/>
      <family val="3"/>
      <charset val="128"/>
    </font>
    <font>
      <sz val="6"/>
      <name val="ＭＳ ゴシック"/>
      <family val="3"/>
      <charset val="128"/>
    </font>
    <font>
      <sz val="9"/>
      <color indexed="8"/>
      <name val="ＭＳ Ｐゴシック"/>
      <family val="3"/>
      <charset val="128"/>
    </font>
    <font>
      <b/>
      <sz val="9"/>
      <color indexed="8"/>
      <name val="ＭＳ ゴシック"/>
      <family val="3"/>
      <charset val="128"/>
    </font>
    <font>
      <b/>
      <sz val="20"/>
      <color indexed="8"/>
      <name val="ＭＳ ゴシック"/>
      <family val="3"/>
      <charset val="128"/>
    </font>
    <font>
      <b/>
      <sz val="28"/>
      <name val="ＭＳ ゴシック"/>
      <family val="3"/>
      <charset val="128"/>
    </font>
    <font>
      <sz val="11"/>
      <color indexed="8"/>
      <name val="ＭＳ ゴシック"/>
      <family val="3"/>
      <charset val="128"/>
    </font>
    <font>
      <b/>
      <sz val="18"/>
      <color indexed="8"/>
      <name val="ＭＳ ゴシック"/>
      <family val="3"/>
      <charset val="128"/>
    </font>
    <font>
      <b/>
      <sz val="9"/>
      <color indexed="12"/>
      <name val="ＭＳ ゴシック"/>
      <family val="3"/>
      <charset val="128"/>
    </font>
    <font>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6"/>
      <name val="ＭＳ ゴシック"/>
      <family val="2"/>
      <charset val="128"/>
    </font>
    <font>
      <b/>
      <sz val="12"/>
      <color indexed="8"/>
      <name val="ＭＳ ゴシック"/>
      <family val="3"/>
      <charset val="128"/>
    </font>
    <font>
      <b/>
      <sz val="24"/>
      <color indexed="8"/>
      <name val="ＭＳ ゴシック"/>
      <family val="3"/>
      <charset val="128"/>
    </font>
    <font>
      <sz val="11"/>
      <name val="ＭＳ ゴシック"/>
      <family val="3"/>
      <charset val="128"/>
    </font>
    <font>
      <sz val="14"/>
      <color indexed="8"/>
      <name val="ＭＳ ゴシック"/>
      <family val="3"/>
      <charset val="128"/>
    </font>
    <font>
      <b/>
      <sz val="16"/>
      <color indexed="8"/>
      <name val="ＭＳ ゴシック"/>
      <family val="3"/>
      <charset val="128"/>
    </font>
    <font>
      <sz val="13"/>
      <color indexed="8"/>
      <name val="ＭＳ ゴシック"/>
      <family val="3"/>
      <charset val="128"/>
    </font>
    <font>
      <sz val="11"/>
      <color rgb="FFFF0000"/>
      <name val="ＭＳ ゴシック"/>
      <family val="3"/>
      <charset val="128"/>
    </font>
    <font>
      <sz val="13"/>
      <color theme="1"/>
      <name val="ＭＳ ゴシック"/>
      <family val="3"/>
      <charset val="128"/>
    </font>
    <font>
      <sz val="13"/>
      <color rgb="FFFF0000"/>
      <name val="ＭＳ ゴシック"/>
      <family val="3"/>
      <charset val="128"/>
    </font>
    <font>
      <sz val="11"/>
      <color theme="1"/>
      <name val="ＭＳ ゴシック"/>
      <family val="3"/>
      <charset val="128"/>
    </font>
    <font>
      <b/>
      <sz val="13"/>
      <color theme="1"/>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43"/>
        <bgColor indexed="64"/>
      </patternFill>
    </fill>
    <fill>
      <patternFill patternType="solid">
        <fgColor indexed="15"/>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diagonalUp="1">
      <left/>
      <right style="medium">
        <color indexed="64"/>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style="hair">
        <color indexed="64"/>
      </left>
      <right/>
      <top style="thin">
        <color indexed="64"/>
      </top>
      <bottom style="medium">
        <color indexed="64"/>
      </bottom>
      <diagonal style="hair">
        <color indexed="64"/>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thin">
        <color indexed="64"/>
      </bottom>
      <diagonal style="hair">
        <color indexed="64"/>
      </diagonal>
    </border>
    <border diagonalUp="1">
      <left/>
      <right/>
      <top/>
      <bottom style="thin">
        <color indexed="64"/>
      </bottom>
      <diagonal style="hair">
        <color indexed="64"/>
      </diagonal>
    </border>
    <border diagonalUp="1">
      <left style="hair">
        <color indexed="64"/>
      </left>
      <right/>
      <top/>
      <bottom style="thin">
        <color indexed="64"/>
      </bottom>
      <diagonal style="hair">
        <color indexed="64"/>
      </diagonal>
    </border>
    <border diagonalUp="1">
      <left/>
      <right style="medium">
        <color indexed="64"/>
      </right>
      <top/>
      <bottom/>
      <diagonal style="hair">
        <color indexed="64"/>
      </diagonal>
    </border>
    <border diagonalUp="1">
      <left/>
      <right/>
      <top/>
      <bottom/>
      <diagonal style="hair">
        <color indexed="64"/>
      </diagonal>
    </border>
    <border diagonalUp="1">
      <left style="hair">
        <color indexed="64"/>
      </left>
      <right/>
      <top/>
      <bottom/>
      <diagonal style="hair">
        <color indexed="64"/>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diagonalUp="1">
      <left/>
      <right style="medium">
        <color indexed="64"/>
      </right>
      <top style="thin">
        <color indexed="64"/>
      </top>
      <bottom/>
      <diagonal style="hair">
        <color indexed="64"/>
      </diagonal>
    </border>
    <border diagonalUp="1">
      <left/>
      <right/>
      <top style="thin">
        <color indexed="64"/>
      </top>
      <bottom/>
      <diagonal style="hair">
        <color indexed="64"/>
      </diagonal>
    </border>
    <border diagonalUp="1">
      <left style="hair">
        <color indexed="64"/>
      </left>
      <right/>
      <top style="thin">
        <color indexed="64"/>
      </top>
      <bottom/>
      <diagonal style="hair">
        <color indexed="64"/>
      </diagonal>
    </border>
    <border>
      <left style="hair">
        <color indexed="64"/>
      </left>
      <right style="medium">
        <color indexed="64"/>
      </right>
      <top/>
      <bottom/>
      <diagonal/>
    </border>
    <border>
      <left style="thin">
        <color indexed="64"/>
      </left>
      <right style="hair">
        <color indexed="64"/>
      </right>
      <top/>
      <bottom/>
      <diagonal/>
    </border>
    <border>
      <left style="hair">
        <color indexed="64"/>
      </left>
      <right style="medium">
        <color indexed="64"/>
      </right>
      <top style="thin">
        <color indexed="64"/>
      </top>
      <bottom/>
      <diagonal/>
    </border>
    <border>
      <left style="thin">
        <color indexed="64"/>
      </left>
      <right style="hair">
        <color indexed="64"/>
      </right>
      <top style="thin">
        <color indexed="64"/>
      </top>
      <bottom/>
      <diagonal/>
    </border>
    <border diagonalUp="1">
      <left/>
      <right style="thin">
        <color indexed="64"/>
      </right>
      <top style="thin">
        <color indexed="64"/>
      </top>
      <bottom style="medium">
        <color indexed="64"/>
      </bottom>
      <diagonal style="hair">
        <color indexed="64"/>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diagonalUp="1">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diagonalUp="1">
      <left style="hair">
        <color indexed="64"/>
      </left>
      <right style="hair">
        <color indexed="64"/>
      </right>
      <top style="thin">
        <color indexed="64"/>
      </top>
      <bottom style="medium">
        <color indexed="64"/>
      </bottom>
      <diagonal style="thin">
        <color indexed="64"/>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diagonalUp="1">
      <left/>
      <right style="hair">
        <color indexed="64"/>
      </right>
      <top style="thin">
        <color indexed="64"/>
      </top>
      <bottom style="medium">
        <color indexed="64"/>
      </bottom>
      <diagonal style="thin">
        <color indexed="64"/>
      </diagonal>
    </border>
    <border>
      <left style="medium">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thin">
        <color indexed="64"/>
      </diagonal>
    </border>
    <border>
      <left style="medium">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style="double">
        <color indexed="64"/>
      </top>
      <bottom style="hair">
        <color indexed="64"/>
      </bottom>
      <diagonal/>
    </border>
    <border>
      <left style="thin">
        <color indexed="64"/>
      </left>
      <right style="thin">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9"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0" fontId="9" fillId="0" borderId="13" xfId="7" applyFont="1" applyBorder="1">
      <alignment vertical="center"/>
    </xf>
    <xf numFmtId="0" fontId="9" fillId="0" borderId="14" xfId="7" applyFont="1" applyBorder="1">
      <alignment vertical="center"/>
    </xf>
    <xf numFmtId="0" fontId="9" fillId="0" borderId="15" xfId="7" applyFont="1" applyBorder="1">
      <alignment vertical="center"/>
    </xf>
    <xf numFmtId="0" fontId="9" fillId="0" borderId="16" xfId="7" applyFont="1" applyBorder="1" applyAlignment="1">
      <alignment horizontal="center" vertical="center"/>
    </xf>
    <xf numFmtId="49" fontId="9" fillId="0" borderId="0" xfId="7" applyNumberFormat="1" applyFont="1">
      <alignment vertical="center"/>
    </xf>
    <xf numFmtId="49" fontId="9" fillId="0" borderId="1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16" xfId="7" applyFont="1" applyBorder="1">
      <alignment vertical="center"/>
    </xf>
    <xf numFmtId="0" fontId="9" fillId="0" borderId="17" xfId="7" applyFont="1" applyBorder="1">
      <alignment vertical="center"/>
    </xf>
    <xf numFmtId="183" fontId="9" fillId="0" borderId="13" xfId="7" applyNumberFormat="1" applyFont="1" applyBorder="1">
      <alignment vertical="center"/>
    </xf>
    <xf numFmtId="183" fontId="9" fillId="0" borderId="14" xfId="7" applyNumberFormat="1" applyFont="1" applyBorder="1">
      <alignment vertical="center"/>
    </xf>
    <xf numFmtId="183" fontId="9" fillId="0" borderId="15" xfId="7" applyNumberFormat="1" applyFont="1" applyBorder="1">
      <alignment vertical="center"/>
    </xf>
    <xf numFmtId="0" fontId="12" fillId="0" borderId="13" xfId="7" applyFont="1" applyBorder="1" applyAlignment="1">
      <alignment vertical="center" wrapText="1"/>
    </xf>
    <xf numFmtId="0" fontId="12" fillId="0" borderId="14" xfId="7" applyFont="1" applyBorder="1" applyAlignment="1">
      <alignment vertical="center" wrapText="1"/>
    </xf>
    <xf numFmtId="0" fontId="9" fillId="0" borderId="15" xfId="7" applyFont="1" applyBorder="1" applyAlignment="1">
      <alignment horizontal="center" vertical="center"/>
    </xf>
    <xf numFmtId="0" fontId="9" fillId="0" borderId="17" xfId="7" applyFont="1" applyBorder="1" applyAlignment="1">
      <alignment horizontal="center" vertical="center"/>
    </xf>
    <xf numFmtId="0" fontId="9" fillId="0" borderId="17" xfId="7" applyFont="1" applyBorder="1" applyAlignment="1">
      <alignment horizontal="left" vertical="center"/>
    </xf>
    <xf numFmtId="0" fontId="13" fillId="0" borderId="43" xfId="10" applyFont="1" applyBorder="1" applyAlignment="1">
      <alignment horizontal="center" vertical="center"/>
    </xf>
    <xf numFmtId="186" fontId="9" fillId="0" borderId="25" xfId="7" applyNumberFormat="1" applyFont="1" applyBorder="1" applyAlignment="1">
      <alignment vertical="center" shrinkToFit="1"/>
    </xf>
    <xf numFmtId="186" fontId="9" fillId="0" borderId="26" xfId="7" applyNumberFormat="1" applyFont="1" applyBorder="1" applyAlignment="1">
      <alignment vertical="center" shrinkToFit="1"/>
    </xf>
    <xf numFmtId="186" fontId="9" fillId="0" borderId="27" xfId="7" applyNumberFormat="1" applyFont="1" applyBorder="1" applyAlignment="1">
      <alignment vertical="center" shrinkToFit="1"/>
    </xf>
    <xf numFmtId="0" fontId="13" fillId="0" borderId="45" xfId="10" applyFont="1" applyBorder="1">
      <alignment vertical="center"/>
    </xf>
    <xf numFmtId="186" fontId="9" fillId="0" borderId="25" xfId="7" applyNumberFormat="1" applyFont="1" applyBorder="1" applyAlignment="1">
      <alignment horizontal="right" vertical="center" shrinkToFit="1"/>
    </xf>
    <xf numFmtId="186" fontId="9" fillId="0" borderId="26" xfId="7" applyNumberFormat="1" applyFont="1" applyBorder="1" applyAlignment="1">
      <alignment horizontal="right" vertical="center" shrinkToFit="1"/>
    </xf>
    <xf numFmtId="186" fontId="9" fillId="0" borderId="27" xfId="7" applyNumberFormat="1" applyFont="1" applyBorder="1" applyAlignment="1">
      <alignment horizontal="right" vertical="center" shrinkToFit="1"/>
    </xf>
    <xf numFmtId="0" fontId="9" fillId="0" borderId="25" xfId="7" applyFont="1" applyBorder="1" applyAlignment="1">
      <alignment horizontal="left" vertical="center"/>
    </xf>
    <xf numFmtId="0" fontId="9" fillId="0" borderId="26" xfId="7" applyFont="1" applyBorder="1" applyAlignment="1">
      <alignment horizontal="left" vertical="center"/>
    </xf>
    <xf numFmtId="0" fontId="9" fillId="0" borderId="27" xfId="7" applyFont="1" applyBorder="1" applyAlignment="1">
      <alignment horizontal="left" vertical="center"/>
    </xf>
    <xf numFmtId="0" fontId="16" fillId="0" borderId="0" xfId="7" applyFont="1">
      <alignment vertical="center"/>
    </xf>
    <xf numFmtId="0" fontId="17" fillId="0" borderId="0" xfId="7" applyFont="1">
      <alignment vertical="center"/>
    </xf>
    <xf numFmtId="0" fontId="9" fillId="0" borderId="0" xfId="11" applyFont="1">
      <alignment vertical="center"/>
    </xf>
    <xf numFmtId="0" fontId="9" fillId="0" borderId="0" xfId="11" applyFont="1" applyAlignment="1">
      <alignment vertical="center" shrinkToFit="1"/>
    </xf>
    <xf numFmtId="0" fontId="13" fillId="0" borderId="0" xfId="11" applyFont="1">
      <alignment vertical="center"/>
    </xf>
    <xf numFmtId="0" fontId="9" fillId="0" borderId="7" xfId="11" applyFont="1" applyBorder="1" applyAlignment="1">
      <alignment horizontal="center" vertical="center" wrapText="1"/>
    </xf>
    <xf numFmtId="0" fontId="9" fillId="0" borderId="0" xfId="11" applyFont="1" applyAlignment="1">
      <alignment horizontal="center" vertical="center" wrapText="1"/>
    </xf>
    <xf numFmtId="0" fontId="9" fillId="0" borderId="4" xfId="11" applyFont="1" applyBorder="1" applyAlignment="1">
      <alignment horizontal="center" vertical="center"/>
    </xf>
    <xf numFmtId="0" fontId="9" fillId="0" borderId="2" xfId="11" applyFont="1" applyBorder="1" applyAlignment="1">
      <alignment horizontal="center" vertical="center"/>
    </xf>
    <xf numFmtId="0" fontId="9" fillId="0" borderId="2" xfId="11" applyFont="1" applyBorder="1">
      <alignment vertical="center"/>
    </xf>
    <xf numFmtId="0" fontId="9" fillId="0" borderId="1" xfId="11" applyFont="1" applyBorder="1" applyAlignment="1">
      <alignment horizontal="center" vertical="center"/>
    </xf>
    <xf numFmtId="0" fontId="9" fillId="0" borderId="7" xfId="11" applyFont="1" applyBorder="1">
      <alignment vertical="center"/>
    </xf>
    <xf numFmtId="49" fontId="9" fillId="0" borderId="0" xfId="11" applyNumberFormat="1" applyFont="1">
      <alignment vertical="center"/>
    </xf>
    <xf numFmtId="0" fontId="19" fillId="0" borderId="7" xfId="11" applyFont="1" applyBorder="1" applyAlignment="1">
      <alignment horizontal="center" vertical="center"/>
    </xf>
    <xf numFmtId="0" fontId="19" fillId="0" borderId="7" xfId="11" applyFont="1" applyBorder="1">
      <alignment vertical="center"/>
    </xf>
    <xf numFmtId="0" fontId="20" fillId="0" borderId="0" xfId="11" applyFont="1">
      <alignment vertical="center"/>
    </xf>
    <xf numFmtId="49" fontId="21" fillId="0" borderId="0" xfId="11" applyNumberFormat="1" applyFont="1">
      <alignment vertical="center"/>
    </xf>
    <xf numFmtId="0" fontId="3" fillId="0" borderId="0" xfId="12">
      <alignment vertical="center"/>
    </xf>
    <xf numFmtId="0" fontId="22" fillId="2" borderId="0" xfId="12" applyFont="1" applyFill="1">
      <alignment vertical="center"/>
    </xf>
    <xf numFmtId="0" fontId="3" fillId="2" borderId="0" xfId="12" applyFill="1">
      <alignment vertical="center"/>
    </xf>
    <xf numFmtId="0" fontId="23" fillId="2" borderId="0" xfId="13" applyFont="1" applyFill="1">
      <alignment vertical="center"/>
    </xf>
    <xf numFmtId="0" fontId="23" fillId="2" borderId="0" xfId="13" applyFont="1" applyFill="1" applyAlignment="1">
      <alignment horizontal="center" vertical="center"/>
    </xf>
    <xf numFmtId="0" fontId="23" fillId="2" borderId="0" xfId="12" applyFont="1" applyFill="1">
      <alignment vertical="center"/>
    </xf>
    <xf numFmtId="0" fontId="23" fillId="2" borderId="17" xfId="13" applyFont="1" applyFill="1" applyBorder="1">
      <alignment vertical="center"/>
    </xf>
    <xf numFmtId="0" fontId="4" fillId="2" borderId="16" xfId="13" applyFont="1" applyFill="1" applyBorder="1">
      <alignment vertical="center"/>
    </xf>
    <xf numFmtId="0" fontId="4" fillId="2" borderId="0" xfId="13" applyFont="1" applyFill="1">
      <alignment vertical="center"/>
    </xf>
    <xf numFmtId="0" fontId="4" fillId="2" borderId="0" xfId="13" applyFont="1" applyFill="1" applyAlignment="1">
      <alignment horizontal="center" vertical="center"/>
    </xf>
    <xf numFmtId="0" fontId="4" fillId="2" borderId="2" xfId="13" applyFont="1" applyFill="1" applyBorder="1">
      <alignment vertical="center"/>
    </xf>
    <xf numFmtId="0" fontId="4" fillId="2" borderId="30" xfId="13" applyFont="1" applyFill="1" applyBorder="1">
      <alignment vertical="center"/>
    </xf>
    <xf numFmtId="0" fontId="4" fillId="2" borderId="9" xfId="13" applyFont="1" applyFill="1" applyBorder="1">
      <alignment vertical="center"/>
    </xf>
    <xf numFmtId="0" fontId="4" fillId="2" borderId="14" xfId="13" applyFont="1" applyFill="1" applyBorder="1" applyAlignment="1">
      <alignment horizontal="center" vertical="center"/>
    </xf>
    <xf numFmtId="0" fontId="4" fillId="2" borderId="14" xfId="13" applyFont="1" applyFill="1" applyBorder="1">
      <alignment vertical="center"/>
    </xf>
    <xf numFmtId="0" fontId="15" fillId="2" borderId="0" xfId="13" applyFont="1" applyFill="1">
      <alignment vertical="center"/>
    </xf>
    <xf numFmtId="181" fontId="4" fillId="2" borderId="0" xfId="13" applyNumberFormat="1" applyFont="1" applyFill="1" applyAlignment="1">
      <alignment horizontal="left" vertical="center" shrinkToFit="1"/>
    </xf>
    <xf numFmtId="181" fontId="4" fillId="2" borderId="0" xfId="13" applyNumberFormat="1" applyFont="1" applyFill="1" applyAlignment="1">
      <alignment horizontal="right" vertical="center" shrinkToFit="1"/>
    </xf>
    <xf numFmtId="0" fontId="4" fillId="2" borderId="0" xfId="13" applyFont="1" applyFill="1" applyAlignment="1">
      <alignment horizontal="left" vertical="center" shrinkToFit="1"/>
    </xf>
    <xf numFmtId="0" fontId="4" fillId="2" borderId="0" xfId="13" applyFont="1" applyFill="1" applyAlignment="1">
      <alignment horizontal="center" vertical="center" shrinkToFit="1"/>
    </xf>
    <xf numFmtId="0" fontId="4" fillId="4" borderId="117" xfId="13" applyFont="1" applyFill="1" applyBorder="1" applyAlignment="1" applyProtection="1">
      <alignment horizontal="center" vertical="center" shrinkToFit="1"/>
      <protection locked="0"/>
    </xf>
    <xf numFmtId="0" fontId="4" fillId="2" borderId="122" xfId="13" applyFont="1" applyFill="1" applyBorder="1" applyAlignment="1" applyProtection="1">
      <alignment horizontal="center" vertical="center" shrinkToFit="1"/>
      <protection locked="0"/>
    </xf>
    <xf numFmtId="0" fontId="4" fillId="0" borderId="123" xfId="13" applyFont="1" applyBorder="1" applyAlignment="1" applyProtection="1">
      <alignment horizontal="center" vertical="center" shrinkToFit="1"/>
      <protection locked="0"/>
    </xf>
    <xf numFmtId="0" fontId="4" fillId="0" borderId="133" xfId="13" applyFont="1" applyBorder="1" applyAlignment="1" applyProtection="1">
      <alignment horizontal="center" vertical="center" shrinkToFit="1"/>
      <protection locked="0"/>
    </xf>
    <xf numFmtId="0" fontId="4" fillId="0" borderId="145" xfId="13" applyFont="1" applyBorder="1" applyAlignment="1" applyProtection="1">
      <alignment horizontal="center" vertical="center" shrinkToFit="1"/>
      <protection locked="0"/>
    </xf>
    <xf numFmtId="0" fontId="4" fillId="0" borderId="122" xfId="15" applyFont="1" applyBorder="1" applyAlignment="1" applyProtection="1">
      <alignment horizontal="center" vertical="center" shrinkToFit="1"/>
      <protection locked="0"/>
    </xf>
    <xf numFmtId="0" fontId="4" fillId="0" borderId="155" xfId="13" applyFont="1" applyBorder="1" applyAlignment="1" applyProtection="1">
      <alignment horizontal="center" vertical="center" shrinkToFit="1"/>
      <protection locked="0"/>
    </xf>
    <xf numFmtId="0" fontId="23" fillId="0" borderId="0" xfId="12" applyFont="1">
      <alignment vertical="center"/>
    </xf>
    <xf numFmtId="0" fontId="4" fillId="0" borderId="165" xfId="15" applyFont="1" applyBorder="1" applyAlignment="1" applyProtection="1">
      <alignment horizontal="center" vertical="center" shrinkToFit="1"/>
      <protection locked="0"/>
    </xf>
    <xf numFmtId="0" fontId="9" fillId="2" borderId="0" xfId="13" applyFont="1" applyFill="1">
      <alignment vertical="center"/>
    </xf>
    <xf numFmtId="0" fontId="9" fillId="2" borderId="14" xfId="13" applyFont="1" applyFill="1" applyBorder="1">
      <alignment vertical="center"/>
    </xf>
    <xf numFmtId="49" fontId="9" fillId="2" borderId="0" xfId="13" applyNumberFormat="1" applyFont="1" applyFill="1">
      <alignment vertical="center"/>
    </xf>
    <xf numFmtId="179" fontId="28" fillId="0" borderId="171" xfId="5" applyNumberFormat="1" applyFont="1" applyBorder="1" applyAlignment="1">
      <alignment horizontal="right" vertical="center" shrinkToFit="1"/>
    </xf>
    <xf numFmtId="179" fontId="28" fillId="0" borderId="172" xfId="5" applyNumberFormat="1" applyFont="1" applyBorder="1" applyAlignment="1">
      <alignment horizontal="right" vertical="center" shrinkToFit="1"/>
    </xf>
    <xf numFmtId="181" fontId="28" fillId="0" borderId="173" xfId="5" applyNumberFormat="1" applyFont="1" applyBorder="1" applyAlignment="1">
      <alignment horizontal="right" vertical="center" shrinkToFit="1"/>
    </xf>
    <xf numFmtId="179" fontId="28" fillId="0" borderId="174"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81" fontId="28" fillId="0" borderId="171" xfId="5" applyNumberFormat="1" applyFont="1" applyBorder="1" applyAlignment="1">
      <alignment horizontal="right" vertical="center" shrinkToFit="1"/>
    </xf>
    <xf numFmtId="177" fontId="28" fillId="0" borderId="174" xfId="4" applyNumberFormat="1" applyFont="1" applyBorder="1" applyAlignment="1">
      <alignment horizontal="center" vertical="center"/>
    </xf>
    <xf numFmtId="177" fontId="28" fillId="0" borderId="6" xfId="4" applyNumberFormat="1" applyFont="1" applyBorder="1" applyAlignment="1">
      <alignment horizontal="center" vertical="center"/>
    </xf>
    <xf numFmtId="179" fontId="28" fillId="0" borderId="58"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181" fontId="28" fillId="0" borderId="176"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81" fontId="28" fillId="0" borderId="5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7" fontId="28" fillId="0" borderId="1" xfId="4" applyNumberFormat="1" applyFont="1" applyBorder="1" applyAlignment="1">
      <alignment vertical="center"/>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vertical="center"/>
    </xf>
    <xf numFmtId="177" fontId="28" fillId="0" borderId="12"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13" fillId="0" borderId="176" xfId="4" applyNumberFormat="1" applyFont="1" applyBorder="1" applyAlignment="1">
      <alignment horizontal="center" vertical="center"/>
    </xf>
    <xf numFmtId="177" fontId="28" fillId="0" borderId="179"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8" xfId="4" applyNumberFormat="1" applyFont="1" applyBorder="1" applyAlignment="1">
      <alignment vertical="center"/>
    </xf>
    <xf numFmtId="177" fontId="28" fillId="0" borderId="6" xfId="4" applyNumberFormat="1" applyFont="1" applyBorder="1" applyAlignment="1">
      <alignment vertical="center"/>
    </xf>
    <xf numFmtId="0" fontId="3" fillId="0" borderId="7" xfId="3" applyFont="1" applyBorder="1">
      <alignment vertical="center"/>
    </xf>
    <xf numFmtId="176" fontId="19" fillId="0" borderId="7" xfId="3" applyNumberFormat="1" applyFont="1" applyBorder="1">
      <alignment vertical="center"/>
    </xf>
    <xf numFmtId="176" fontId="19" fillId="0" borderId="2" xfId="2" applyNumberFormat="1" applyFont="1" applyBorder="1">
      <alignment vertical="center"/>
    </xf>
    <xf numFmtId="176" fontId="19" fillId="0" borderId="0" xfId="2" applyNumberFormat="1" applyFont="1">
      <alignment vertical="center"/>
    </xf>
    <xf numFmtId="0" fontId="3" fillId="0" borderId="5" xfId="2" applyFont="1" applyBorder="1" applyAlignment="1"/>
    <xf numFmtId="0" fontId="3" fillId="0" borderId="0" xfId="2" applyFont="1" applyAlignment="1"/>
    <xf numFmtId="0" fontId="19" fillId="0" borderId="0" xfId="2" applyFont="1" applyAlignment="1"/>
    <xf numFmtId="179" fontId="19" fillId="2" borderId="179" xfId="2" applyNumberFormat="1" applyFont="1" applyFill="1" applyBorder="1" applyAlignment="1">
      <alignment horizontal="right" vertical="center" shrinkToFit="1"/>
    </xf>
    <xf numFmtId="181" fontId="19" fillId="2" borderId="180" xfId="2" applyNumberFormat="1" applyFont="1" applyFill="1" applyBorder="1" applyAlignment="1">
      <alignment horizontal="right" vertical="center" shrinkToFit="1"/>
    </xf>
    <xf numFmtId="181" fontId="19" fillId="2" borderId="12" xfId="2" applyNumberFormat="1" applyFont="1" applyFill="1" applyBorder="1" applyAlignment="1">
      <alignment horizontal="right" vertical="center" shrinkToFit="1"/>
    </xf>
    <xf numFmtId="179" fontId="19" fillId="0" borderId="179" xfId="2" applyNumberFormat="1" applyFont="1" applyBorder="1" applyAlignment="1">
      <alignment horizontal="right" vertical="center" shrinkToFit="1"/>
    </xf>
    <xf numFmtId="181" fontId="19" fillId="0" borderId="180" xfId="2" applyNumberFormat="1" applyFont="1" applyBorder="1" applyAlignment="1">
      <alignment horizontal="right" vertical="center" shrinkToFit="1"/>
    </xf>
    <xf numFmtId="181" fontId="19" fillId="0" borderId="12" xfId="2" applyNumberFormat="1" applyFont="1" applyBorder="1" applyAlignment="1">
      <alignment horizontal="right" vertical="center" shrinkToFit="1"/>
    </xf>
    <xf numFmtId="177" fontId="19" fillId="2" borderId="179" xfId="2" applyNumberFormat="1" applyFont="1" applyFill="1" applyBorder="1" applyAlignment="1">
      <alignment horizontal="center" vertical="center"/>
    </xf>
    <xf numFmtId="177" fontId="9" fillId="2" borderId="180" xfId="2" applyNumberFormat="1" applyFont="1" applyFill="1" applyBorder="1" applyAlignment="1">
      <alignment horizontal="center" vertical="center"/>
    </xf>
    <xf numFmtId="177" fontId="19" fillId="2" borderId="12" xfId="2" applyNumberFormat="1" applyFont="1" applyFill="1" applyBorder="1" applyAlignment="1">
      <alignment horizontal="center" vertical="center"/>
    </xf>
    <xf numFmtId="177" fontId="19" fillId="2" borderId="8" xfId="2" applyNumberFormat="1" applyFont="1" applyFill="1" applyBorder="1">
      <alignment vertical="center"/>
    </xf>
    <xf numFmtId="177" fontId="19" fillId="2" borderId="7" xfId="2" applyNumberFormat="1" applyFont="1" applyFill="1" applyBorder="1">
      <alignment vertical="center"/>
    </xf>
    <xf numFmtId="177" fontId="19" fillId="2" borderId="6" xfId="2" applyNumberFormat="1" applyFont="1" applyFill="1" applyBorder="1">
      <alignment vertical="center"/>
    </xf>
    <xf numFmtId="0" fontId="3" fillId="2" borderId="11" xfId="2" applyFont="1" applyFill="1" applyBorder="1">
      <alignment vertical="center"/>
    </xf>
    <xf numFmtId="0" fontId="3" fillId="2" borderId="9" xfId="2" applyFont="1" applyFill="1" applyBorder="1">
      <alignment vertical="center"/>
    </xf>
    <xf numFmtId="0" fontId="3" fillId="2" borderId="10" xfId="2" applyFont="1" applyFill="1" applyBorder="1">
      <alignment vertical="center"/>
    </xf>
    <xf numFmtId="0" fontId="3" fillId="2" borderId="3" xfId="2" applyFont="1" applyFill="1" applyBorder="1">
      <alignment vertical="center"/>
    </xf>
    <xf numFmtId="0" fontId="3" fillId="2" borderId="2" xfId="2" applyFont="1" applyFill="1" applyBorder="1">
      <alignment vertical="center"/>
    </xf>
    <xf numFmtId="0" fontId="3" fillId="2" borderId="1" xfId="2" applyFont="1" applyFill="1" applyBorder="1">
      <alignment vertical="center"/>
    </xf>
    <xf numFmtId="177" fontId="19" fillId="0" borderId="0" xfId="2" applyNumberFormat="1" applyFont="1">
      <alignment vertical="center"/>
    </xf>
    <xf numFmtId="0" fontId="3" fillId="0" borderId="3" xfId="2" applyFont="1" applyBorder="1" applyAlignment="1"/>
    <xf numFmtId="0" fontId="19" fillId="0" borderId="0" xfId="2" applyFont="1">
      <alignment vertical="center"/>
    </xf>
    <xf numFmtId="177" fontId="19" fillId="0" borderId="4" xfId="2" applyNumberFormat="1" applyFont="1" applyBorder="1">
      <alignment vertical="center"/>
    </xf>
    <xf numFmtId="177" fontId="19" fillId="0" borderId="8" xfId="2" applyNumberFormat="1" applyFont="1" applyBorder="1">
      <alignment vertical="center"/>
    </xf>
    <xf numFmtId="176" fontId="19" fillId="0" borderId="7" xfId="2" applyNumberFormat="1" applyFont="1" applyBorder="1">
      <alignment vertical="center"/>
    </xf>
    <xf numFmtId="177" fontId="19" fillId="0" borderId="7" xfId="2" applyNumberFormat="1" applyFont="1" applyBorder="1">
      <alignment vertical="center"/>
    </xf>
    <xf numFmtId="177" fontId="19" fillId="0" borderId="6" xfId="2" applyNumberFormat="1" applyFont="1" applyBorder="1">
      <alignment vertical="center"/>
    </xf>
    <xf numFmtId="177" fontId="19" fillId="0" borderId="5" xfId="2" applyNumberFormat="1" applyFont="1" applyBorder="1">
      <alignment vertical="center"/>
    </xf>
    <xf numFmtId="179" fontId="28" fillId="0" borderId="180" xfId="2" applyNumberFormat="1" applyFont="1" applyBorder="1" applyAlignment="1">
      <alignment horizontal="right" vertical="center" shrinkToFit="1"/>
    </xf>
    <xf numFmtId="179" fontId="28" fillId="0" borderId="12" xfId="2" applyNumberFormat="1" applyFont="1" applyBorder="1" applyAlignment="1">
      <alignment horizontal="right" vertical="center" shrinkToFit="1"/>
    </xf>
    <xf numFmtId="190" fontId="19" fillId="0" borderId="179" xfId="2" applyNumberFormat="1" applyFont="1" applyBorder="1" applyAlignment="1">
      <alignment horizontal="right" vertical="center" shrinkToFit="1"/>
    </xf>
    <xf numFmtId="190" fontId="28" fillId="0" borderId="180" xfId="2" applyNumberFormat="1" applyFont="1" applyBorder="1" applyAlignment="1">
      <alignment horizontal="right" vertical="center" shrinkToFit="1"/>
    </xf>
    <xf numFmtId="190" fontId="28" fillId="0" borderId="12" xfId="2" applyNumberFormat="1" applyFont="1" applyBorder="1" applyAlignment="1">
      <alignment horizontal="right" vertical="center" shrinkToFit="1"/>
    </xf>
    <xf numFmtId="177" fontId="19" fillId="0" borderId="0" xfId="2" applyNumberFormat="1" applyFont="1" applyAlignment="1">
      <alignment horizontal="center" vertical="center"/>
    </xf>
    <xf numFmtId="177" fontId="19" fillId="0" borderId="179" xfId="2" applyNumberFormat="1" applyFont="1" applyBorder="1" applyAlignment="1">
      <alignment horizontal="center" vertical="center"/>
    </xf>
    <xf numFmtId="177" fontId="19" fillId="0" borderId="180" xfId="2" applyNumberFormat="1" applyFont="1" applyBorder="1" applyAlignment="1">
      <alignment horizontal="center" vertical="center"/>
    </xf>
    <xf numFmtId="177" fontId="19" fillId="0" borderId="12" xfId="2" applyNumberFormat="1" applyFont="1" applyBorder="1" applyAlignment="1">
      <alignment horizontal="center" vertical="center"/>
    </xf>
    <xf numFmtId="177" fontId="19" fillId="0" borderId="11" xfId="2" applyNumberFormat="1" applyFont="1" applyBorder="1">
      <alignment vertical="center"/>
    </xf>
    <xf numFmtId="177" fontId="19" fillId="0" borderId="9" xfId="2" applyNumberFormat="1" applyFont="1" applyBorder="1">
      <alignment vertical="center"/>
    </xf>
    <xf numFmtId="177" fontId="19" fillId="0" borderId="10" xfId="2" applyNumberFormat="1" applyFont="1" applyBorder="1">
      <alignment vertical="center"/>
    </xf>
    <xf numFmtId="179" fontId="19" fillId="2" borderId="179" xfId="3" applyNumberFormat="1" applyFont="1" applyFill="1" applyBorder="1" applyAlignment="1">
      <alignment horizontal="right" vertical="center" shrinkToFit="1"/>
    </xf>
    <xf numFmtId="181" fontId="19" fillId="2" borderId="10" xfId="3" applyNumberFormat="1" applyFont="1" applyFill="1" applyBorder="1" applyAlignment="1">
      <alignment horizontal="right" vertical="center" shrinkToFit="1"/>
    </xf>
    <xf numFmtId="181" fontId="19" fillId="2" borderId="12" xfId="3" applyNumberFormat="1" applyFont="1" applyFill="1" applyBorder="1" applyAlignment="1">
      <alignment horizontal="right" vertical="center" shrinkToFit="1"/>
    </xf>
    <xf numFmtId="179" fontId="19" fillId="2" borderId="181" xfId="3" applyNumberFormat="1" applyFont="1" applyFill="1" applyBorder="1" applyAlignment="1">
      <alignment horizontal="right" vertical="center" shrinkToFit="1"/>
    </xf>
    <xf numFmtId="181" fontId="19" fillId="2" borderId="6" xfId="3" applyNumberFormat="1" applyFont="1" applyFill="1" applyBorder="1" applyAlignment="1">
      <alignment horizontal="right" vertical="center" shrinkToFit="1"/>
    </xf>
    <xf numFmtId="181" fontId="19" fillId="2" borderId="45" xfId="3" applyNumberFormat="1" applyFont="1" applyFill="1" applyBorder="1" applyAlignment="1">
      <alignment horizontal="right" vertical="center" shrinkToFit="1"/>
    </xf>
    <xf numFmtId="0" fontId="3" fillId="0" borderId="0" xfId="16">
      <alignment vertical="center"/>
    </xf>
    <xf numFmtId="189" fontId="29" fillId="0" borderId="35" xfId="16" applyNumberFormat="1" applyFont="1" applyBorder="1" applyAlignment="1">
      <alignment horizontal="right" vertical="center" shrinkToFit="1"/>
    </xf>
    <xf numFmtId="189" fontId="29" fillId="0" borderId="182" xfId="16" applyNumberFormat="1" applyFont="1" applyBorder="1" applyAlignment="1">
      <alignment horizontal="right" vertical="center" shrinkToFit="1"/>
    </xf>
    <xf numFmtId="189" fontId="29" fillId="0" borderId="117" xfId="16" applyNumberFormat="1" applyFont="1" applyBorder="1" applyAlignment="1">
      <alignment horizontal="right" vertical="center" shrinkToFit="1"/>
    </xf>
    <xf numFmtId="0" fontId="29" fillId="0" borderId="36" xfId="16" applyFont="1" applyBorder="1" applyAlignment="1">
      <alignment horizontal="center" vertical="center"/>
    </xf>
    <xf numFmtId="189" fontId="29" fillId="0" borderId="57" xfId="16" applyNumberFormat="1" applyFont="1" applyBorder="1" applyAlignment="1">
      <alignment horizontal="right" vertical="center" shrinkToFit="1"/>
    </xf>
    <xf numFmtId="189" fontId="29" fillId="0" borderId="58" xfId="16" applyNumberFormat="1" applyFont="1" applyBorder="1" applyAlignment="1">
      <alignment horizontal="right" vertical="center" shrinkToFit="1"/>
    </xf>
    <xf numFmtId="189" fontId="29" fillId="0" borderId="59" xfId="16" applyNumberFormat="1" applyFont="1" applyBorder="1" applyAlignment="1">
      <alignment horizontal="right" vertical="center" shrinkToFit="1"/>
    </xf>
    <xf numFmtId="0" fontId="29" fillId="0" borderId="30" xfId="16" applyFont="1" applyBorder="1" applyAlignment="1">
      <alignment horizontal="center" vertical="center" wrapText="1"/>
    </xf>
    <xf numFmtId="189" fontId="29" fillId="0" borderId="63" xfId="16" applyNumberFormat="1" applyFont="1" applyBorder="1" applyAlignment="1">
      <alignment horizontal="right" vertical="center" shrinkToFit="1"/>
    </xf>
    <xf numFmtId="189" fontId="29" fillId="0" borderId="64" xfId="16" applyNumberFormat="1" applyFont="1" applyBorder="1" applyAlignment="1">
      <alignment horizontal="right" vertical="center" shrinkToFit="1"/>
    </xf>
    <xf numFmtId="189" fontId="29" fillId="0" borderId="65" xfId="16" applyNumberFormat="1" applyFont="1" applyBorder="1" applyAlignment="1">
      <alignment horizontal="right" vertical="center" shrinkToFit="1"/>
    </xf>
    <xf numFmtId="0" fontId="29" fillId="0" borderId="17" xfId="16" applyFont="1" applyBorder="1" applyAlignment="1">
      <alignment horizontal="center" vertical="center" wrapText="1"/>
    </xf>
    <xf numFmtId="0" fontId="29" fillId="6" borderId="37" xfId="16" applyFont="1" applyFill="1" applyBorder="1" applyAlignment="1">
      <alignment horizontal="center" vertical="center"/>
    </xf>
    <xf numFmtId="0" fontId="29" fillId="6" borderId="64" xfId="16" applyFont="1" applyFill="1" applyBorder="1" applyAlignment="1">
      <alignment horizontal="center" vertical="center"/>
    </xf>
    <xf numFmtId="0" fontId="29" fillId="6" borderId="65" xfId="16" applyFont="1" applyFill="1" applyBorder="1" applyAlignment="1">
      <alignment horizontal="center" vertical="center"/>
    </xf>
    <xf numFmtId="0" fontId="29" fillId="6" borderId="62" xfId="16" applyFont="1" applyFill="1" applyBorder="1" applyAlignment="1">
      <alignment horizontal="right" vertical="top"/>
    </xf>
    <xf numFmtId="0" fontId="29" fillId="6" borderId="49" xfId="16" applyFont="1" applyFill="1" applyBorder="1" applyAlignment="1">
      <alignment horizontal="right" vertical="top"/>
    </xf>
    <xf numFmtId="0" fontId="29" fillId="6" borderId="50" xfId="16" applyFont="1" applyFill="1" applyBorder="1" applyAlignment="1"/>
    <xf numFmtId="0" fontId="30" fillId="0" borderId="0" xfId="16" applyFont="1" applyAlignment="1">
      <alignment horizontal="right" vertical="center"/>
    </xf>
    <xf numFmtId="0" fontId="19" fillId="0" borderId="0" xfId="16" applyFont="1">
      <alignment vertical="center"/>
    </xf>
    <xf numFmtId="0" fontId="3" fillId="0" borderId="0" xfId="17">
      <alignment vertical="center"/>
    </xf>
    <xf numFmtId="0" fontId="29" fillId="0" borderId="0" xfId="17" applyFont="1">
      <alignment vertical="center"/>
    </xf>
    <xf numFmtId="0" fontId="31" fillId="0" borderId="0" xfId="17" applyFont="1" applyAlignment="1">
      <alignment vertical="center" wrapText="1"/>
    </xf>
    <xf numFmtId="0" fontId="31" fillId="0" borderId="0" xfId="17" applyFont="1">
      <alignment vertical="center"/>
    </xf>
    <xf numFmtId="189" fontId="29" fillId="0" borderId="35" xfId="17" applyNumberFormat="1" applyFont="1" applyBorder="1" applyAlignment="1">
      <alignment horizontal="right" vertical="center" shrinkToFit="1"/>
    </xf>
    <xf numFmtId="189" fontId="29" fillId="0" borderId="182" xfId="17" applyNumberFormat="1" applyFont="1" applyBorder="1" applyAlignment="1">
      <alignment horizontal="right" vertical="center" shrinkToFit="1"/>
    </xf>
    <xf numFmtId="189" fontId="29" fillId="0" borderId="117" xfId="17" applyNumberFormat="1" applyFont="1" applyBorder="1" applyAlignment="1">
      <alignment horizontal="right" vertical="center" shrinkToFit="1"/>
    </xf>
    <xf numFmtId="0" fontId="29" fillId="0" borderId="36" xfId="17" applyFont="1" applyBorder="1">
      <alignment vertical="center"/>
    </xf>
    <xf numFmtId="189" fontId="29" fillId="0" borderId="183" xfId="17" applyNumberFormat="1" applyFont="1" applyBorder="1" applyAlignment="1">
      <alignment horizontal="right" vertical="center" shrinkToFit="1"/>
    </xf>
    <xf numFmtId="189" fontId="29" fillId="0" borderId="12" xfId="17" applyNumberFormat="1" applyFont="1" applyBorder="1" applyAlignment="1">
      <alignment horizontal="right" vertical="center" shrinkToFit="1"/>
    </xf>
    <xf numFmtId="189" fontId="29" fillId="0" borderId="184" xfId="17" applyNumberFormat="1" applyFont="1" applyBorder="1" applyAlignment="1">
      <alignment horizontal="right" vertical="center" shrinkToFit="1"/>
    </xf>
    <xf numFmtId="0" fontId="29" fillId="0" borderId="30" xfId="17" applyFont="1" applyBorder="1">
      <alignment vertical="center"/>
    </xf>
    <xf numFmtId="0" fontId="29" fillId="0" borderId="42" xfId="17" applyFont="1" applyBorder="1">
      <alignment vertical="center"/>
    </xf>
    <xf numFmtId="189" fontId="29" fillId="0" borderId="185" xfId="17" applyNumberFormat="1" applyFont="1" applyBorder="1" applyAlignment="1">
      <alignment horizontal="right" vertical="center" shrinkToFit="1"/>
    </xf>
    <xf numFmtId="189" fontId="29" fillId="0" borderId="186" xfId="17" applyNumberFormat="1" applyFont="1" applyBorder="1" applyAlignment="1">
      <alignment horizontal="right" vertical="center" shrinkToFit="1"/>
    </xf>
    <xf numFmtId="189" fontId="29" fillId="0" borderId="187" xfId="17" applyNumberFormat="1" applyFont="1" applyBorder="1" applyAlignment="1">
      <alignment horizontal="right" vertical="center" shrinkToFit="1"/>
    </xf>
    <xf numFmtId="0" fontId="29" fillId="0" borderId="44" xfId="17" applyFont="1" applyBorder="1" applyAlignment="1">
      <alignment vertical="center" wrapText="1"/>
    </xf>
    <xf numFmtId="0" fontId="29" fillId="7" borderId="63" xfId="17" applyFont="1" applyFill="1" applyBorder="1" applyAlignment="1">
      <alignment horizontal="center" vertical="center"/>
    </xf>
    <xf numFmtId="0" fontId="29" fillId="7" borderId="64" xfId="17" applyFont="1" applyFill="1" applyBorder="1" applyAlignment="1">
      <alignment horizontal="center" vertical="center"/>
    </xf>
    <xf numFmtId="0" fontId="29" fillId="7" borderId="48" xfId="17" applyFont="1" applyFill="1" applyBorder="1" applyAlignment="1">
      <alignment horizontal="center" vertical="center"/>
    </xf>
    <xf numFmtId="0" fontId="29" fillId="7" borderId="62" xfId="17" applyFont="1" applyFill="1" applyBorder="1" applyAlignment="1">
      <alignment horizontal="right" vertical="top"/>
    </xf>
    <xf numFmtId="0" fontId="29" fillId="7" borderId="49" xfId="17" applyFont="1" applyFill="1" applyBorder="1" applyAlignment="1">
      <alignment horizontal="right" vertical="top"/>
    </xf>
    <xf numFmtId="0" fontId="29" fillId="7" borderId="50" xfId="17" applyFont="1" applyFill="1" applyBorder="1" applyAlignment="1"/>
    <xf numFmtId="0" fontId="30" fillId="0" borderId="0" xfId="17" applyFont="1" applyAlignment="1">
      <alignment horizontal="right" vertical="center"/>
    </xf>
    <xf numFmtId="0" fontId="3" fillId="0" borderId="0" xfId="18">
      <alignment vertical="center"/>
    </xf>
    <xf numFmtId="0" fontId="19" fillId="0" borderId="0" xfId="18" applyFont="1">
      <alignment vertical="center"/>
    </xf>
    <xf numFmtId="0" fontId="31" fillId="0" borderId="0" xfId="18" applyFont="1" applyAlignment="1"/>
    <xf numFmtId="0" fontId="32" fillId="0" borderId="0" xfId="18" applyFont="1">
      <alignment vertical="center"/>
    </xf>
    <xf numFmtId="0" fontId="33" fillId="0" borderId="0" xfId="18" applyFont="1" applyAlignment="1">
      <alignment vertical="top"/>
    </xf>
    <xf numFmtId="0" fontId="34" fillId="0" borderId="0" xfId="18" applyFont="1" applyAlignment="1">
      <alignment vertical="center" wrapText="1"/>
    </xf>
    <xf numFmtId="0" fontId="34" fillId="0" borderId="0" xfId="18" applyFont="1" applyAlignment="1">
      <alignment horizontal="center" vertical="center" wrapText="1"/>
    </xf>
    <xf numFmtId="181" fontId="33" fillId="0" borderId="35"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117" xfId="18" applyNumberFormat="1" applyFont="1" applyBorder="1" applyAlignment="1" applyProtection="1">
      <alignment horizontal="right" vertical="center" shrinkToFit="1"/>
      <protection locked="0"/>
    </xf>
    <xf numFmtId="181" fontId="33" fillId="0" borderId="54" xfId="18" applyNumberFormat="1" applyFont="1" applyBorder="1" applyAlignment="1" applyProtection="1">
      <alignment horizontal="right" vertical="center" shrinkToFit="1"/>
      <protection locked="0"/>
    </xf>
    <xf numFmtId="181" fontId="33" fillId="0" borderId="55" xfId="18" applyNumberFormat="1" applyFont="1" applyBorder="1" applyAlignment="1" applyProtection="1">
      <alignment horizontal="right" vertical="center" shrinkToFit="1"/>
      <protection locked="0"/>
    </xf>
    <xf numFmtId="181" fontId="33" fillId="0" borderId="56"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186" xfId="18" applyNumberFormat="1" applyFont="1" applyBorder="1" applyAlignment="1" applyProtection="1">
      <alignment horizontal="right" vertical="center" shrinkToFit="1"/>
      <protection locked="0"/>
    </xf>
    <xf numFmtId="181" fontId="33" fillId="0" borderId="187" xfId="18" applyNumberFormat="1" applyFont="1" applyBorder="1" applyAlignment="1" applyProtection="1">
      <alignment horizontal="right" vertical="center" shrinkToFit="1"/>
      <protection locked="0"/>
    </xf>
    <xf numFmtId="0" fontId="33" fillId="8" borderId="37" xfId="18" applyFont="1" applyFill="1" applyBorder="1" applyAlignment="1">
      <alignment horizontal="center" vertical="center"/>
    </xf>
    <xf numFmtId="0" fontId="33" fillId="8" borderId="64" xfId="18" applyFont="1" applyFill="1" applyBorder="1" applyAlignment="1">
      <alignment horizontal="center" vertical="center"/>
    </xf>
    <xf numFmtId="0" fontId="33" fillId="8" borderId="48" xfId="18" applyFont="1" applyFill="1" applyBorder="1" applyAlignment="1">
      <alignment horizontal="center" vertical="center"/>
    </xf>
    <xf numFmtId="0" fontId="33" fillId="8" borderId="62" xfId="18" applyFont="1" applyFill="1" applyBorder="1" applyAlignment="1">
      <alignment horizontal="right" vertical="top"/>
    </xf>
    <xf numFmtId="0" fontId="33" fillId="8" borderId="49" xfId="18" applyFont="1" applyFill="1" applyBorder="1" applyAlignment="1">
      <alignment horizontal="right" vertical="center"/>
    </xf>
    <xf numFmtId="0" fontId="33" fillId="8" borderId="49" xfId="18" applyFont="1" applyFill="1" applyBorder="1" applyAlignment="1"/>
    <xf numFmtId="0" fontId="33" fillId="8" borderId="50" xfId="18" applyFont="1" applyFill="1" applyBorder="1" applyAlignment="1"/>
    <xf numFmtId="0" fontId="36" fillId="0" borderId="0" xfId="18" applyFont="1" applyAlignment="1">
      <alignment horizontal="center" vertical="center" shrinkToFit="1"/>
    </xf>
    <xf numFmtId="181" fontId="33" fillId="0" borderId="0" xfId="18" applyNumberFormat="1" applyFont="1" applyAlignment="1">
      <alignment horizontal="right" vertical="center" shrinkToFit="1"/>
    </xf>
    <xf numFmtId="0" fontId="33" fillId="0" borderId="0" xfId="18" applyFont="1">
      <alignment vertical="center"/>
    </xf>
    <xf numFmtId="0" fontId="33" fillId="0" borderId="0" xfId="18" applyFont="1" applyAlignment="1"/>
    <xf numFmtId="181" fontId="31" fillId="0" borderId="35"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117" xfId="18" applyNumberFormat="1" applyFont="1" applyBorder="1" applyAlignment="1">
      <alignment horizontal="right" vertical="center" shrinkToFit="1"/>
    </xf>
    <xf numFmtId="0" fontId="31" fillId="0" borderId="20" xfId="18" applyFont="1" applyBorder="1">
      <alignment vertical="center"/>
    </xf>
    <xf numFmtId="181" fontId="31" fillId="0" borderId="183"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0" fontId="31" fillId="0" borderId="1" xfId="18" applyFont="1" applyBorder="1">
      <alignment vertical="center"/>
    </xf>
    <xf numFmtId="0" fontId="31" fillId="0" borderId="10" xfId="18" applyFont="1" applyBorder="1">
      <alignment vertical="center"/>
    </xf>
    <xf numFmtId="181" fontId="31" fillId="0" borderId="185" xfId="18" applyNumberFormat="1" applyFont="1" applyBorder="1" applyAlignment="1">
      <alignment horizontal="right" vertical="center" shrinkToFit="1"/>
    </xf>
    <xf numFmtId="181" fontId="31" fillId="0" borderId="186"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6" xfId="18" applyFont="1" applyBorder="1" applyAlignment="1">
      <alignment vertical="center" wrapText="1"/>
    </xf>
    <xf numFmtId="0" fontId="31" fillId="6" borderId="37" xfId="18" applyFont="1" applyFill="1" applyBorder="1" applyAlignment="1">
      <alignment horizontal="center" vertical="center"/>
    </xf>
    <xf numFmtId="0" fontId="31" fillId="6" borderId="64" xfId="18" applyFont="1" applyFill="1" applyBorder="1" applyAlignment="1">
      <alignment horizontal="center" vertical="center"/>
    </xf>
    <xf numFmtId="0" fontId="31" fillId="6" borderId="48" xfId="18" applyFont="1" applyFill="1" applyBorder="1" applyAlignment="1">
      <alignment horizontal="center" vertical="center"/>
    </xf>
    <xf numFmtId="0" fontId="31" fillId="6" borderId="62" xfId="18" applyFont="1" applyFill="1" applyBorder="1" applyAlignment="1">
      <alignment horizontal="right" vertical="top"/>
    </xf>
    <xf numFmtId="0" fontId="31" fillId="6" borderId="49" xfId="18" applyFont="1" applyFill="1" applyBorder="1" applyAlignment="1">
      <alignment horizontal="right" vertical="center"/>
    </xf>
    <xf numFmtId="0" fontId="31" fillId="6" borderId="49" xfId="18" applyFont="1" applyFill="1" applyBorder="1" applyAlignment="1"/>
    <xf numFmtId="0" fontId="31" fillId="6" borderId="50" xfId="18" applyFont="1" applyFill="1" applyBorder="1" applyAlignment="1"/>
    <xf numFmtId="0" fontId="30" fillId="0" borderId="0" xfId="18" applyFont="1" applyAlignment="1">
      <alignment horizontal="center" vertical="center"/>
    </xf>
    <xf numFmtId="0" fontId="3" fillId="0" borderId="0" xfId="19">
      <alignment vertical="center"/>
    </xf>
    <xf numFmtId="181" fontId="31" fillId="0" borderId="0" xfId="19" applyNumberFormat="1" applyFont="1" applyAlignment="1">
      <alignment horizontal="right" vertical="center"/>
    </xf>
    <xf numFmtId="0" fontId="31" fillId="0" borderId="0" xfId="19" applyFont="1" applyAlignment="1">
      <alignment horizontal="left" vertical="center"/>
    </xf>
    <xf numFmtId="0" fontId="31" fillId="0" borderId="0" xfId="19" applyFont="1">
      <alignment vertical="center"/>
    </xf>
    <xf numFmtId="0" fontId="31" fillId="0" borderId="0" xfId="19" applyFont="1" applyAlignment="1"/>
    <xf numFmtId="181" fontId="31" fillId="0" borderId="35"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117" xfId="19" applyNumberFormat="1" applyFont="1" applyBorder="1" applyAlignment="1">
      <alignment horizontal="right" vertical="center" shrinkToFit="1"/>
    </xf>
    <xf numFmtId="0" fontId="31" fillId="0" borderId="20" xfId="19" applyFont="1" applyBorder="1">
      <alignment vertical="center"/>
    </xf>
    <xf numFmtId="181" fontId="31" fillId="0" borderId="183"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0" fontId="31" fillId="0" borderId="10" xfId="19" applyFont="1" applyBorder="1">
      <alignment vertical="center"/>
    </xf>
    <xf numFmtId="0" fontId="31" fillId="0" borderId="10" xfId="19" applyFont="1" applyBorder="1" applyAlignment="1">
      <alignment vertical="center" wrapText="1"/>
    </xf>
    <xf numFmtId="0" fontId="31" fillId="0" borderId="45" xfId="19" applyFont="1" applyBorder="1">
      <alignment vertical="center"/>
    </xf>
    <xf numFmtId="0" fontId="31" fillId="0" borderId="1" xfId="19" applyFont="1" applyBorder="1">
      <alignment vertical="center"/>
    </xf>
    <xf numFmtId="181" fontId="31" fillId="0" borderId="185" xfId="19" applyNumberFormat="1" applyFont="1" applyBorder="1" applyAlignment="1">
      <alignment horizontal="right" vertical="center" shrinkToFit="1"/>
    </xf>
    <xf numFmtId="181" fontId="31" fillId="0" borderId="186"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6" xfId="19" applyFont="1" applyBorder="1" applyAlignment="1">
      <alignment vertical="center" wrapText="1"/>
    </xf>
    <xf numFmtId="0" fontId="31" fillId="6" borderId="63" xfId="19" applyFont="1" applyFill="1" applyBorder="1" applyAlignment="1">
      <alignment horizontal="center" vertical="center"/>
    </xf>
    <xf numFmtId="0" fontId="31" fillId="6" borderId="64" xfId="19" applyFont="1" applyFill="1" applyBorder="1" applyAlignment="1">
      <alignment horizontal="center" vertical="center"/>
    </xf>
    <xf numFmtId="0" fontId="31" fillId="6" borderId="48" xfId="19" applyFont="1" applyFill="1" applyBorder="1" applyAlignment="1">
      <alignment horizontal="center" vertical="center"/>
    </xf>
    <xf numFmtId="0" fontId="31" fillId="6" borderId="62" xfId="19" applyFont="1" applyFill="1" applyBorder="1" applyAlignment="1">
      <alignment horizontal="right" vertical="top"/>
    </xf>
    <xf numFmtId="0" fontId="31" fillId="6" borderId="49" xfId="19" applyFont="1" applyFill="1" applyBorder="1" applyAlignment="1">
      <alignment horizontal="right" vertical="center"/>
    </xf>
    <xf numFmtId="0" fontId="31" fillId="6" borderId="49" xfId="19" applyFont="1" applyFill="1" applyBorder="1" applyAlignment="1"/>
    <xf numFmtId="0" fontId="31" fillId="6" borderId="50" xfId="19" applyFont="1" applyFill="1" applyBorder="1" applyAlignment="1"/>
    <xf numFmtId="0" fontId="30" fillId="0" borderId="0" xfId="19" applyFont="1" applyAlignment="1">
      <alignment horizontal="center" vertical="center"/>
    </xf>
    <xf numFmtId="0" fontId="30" fillId="0" borderId="0" xfId="16" applyFont="1" applyAlignment="1">
      <alignment horizontal="right"/>
    </xf>
    <xf numFmtId="0" fontId="37" fillId="6" borderId="50" xfId="16" applyFont="1" applyFill="1" applyBorder="1" applyAlignment="1"/>
    <xf numFmtId="0" fontId="37" fillId="6" borderId="49" xfId="16" applyFont="1" applyFill="1" applyBorder="1" applyAlignment="1">
      <alignment horizontal="right" vertical="top"/>
    </xf>
    <xf numFmtId="0" fontId="37" fillId="6" borderId="62" xfId="16" applyFont="1" applyFill="1" applyBorder="1" applyAlignment="1">
      <alignment horizontal="right" vertical="top"/>
    </xf>
    <xf numFmtId="0" fontId="38" fillId="8" borderId="64" xfId="20" applyFont="1" applyFill="1" applyBorder="1" applyAlignment="1">
      <alignment horizontal="center" vertical="center"/>
    </xf>
    <xf numFmtId="0" fontId="38" fillId="8" borderId="37" xfId="20" applyFont="1" applyFill="1" applyBorder="1" applyAlignment="1">
      <alignment horizontal="center" vertical="center"/>
    </xf>
    <xf numFmtId="0" fontId="37" fillId="0" borderId="17" xfId="16" applyFont="1" applyBorder="1" applyAlignment="1">
      <alignment horizontal="center" vertical="center" wrapText="1"/>
    </xf>
    <xf numFmtId="181" fontId="37" fillId="0" borderId="64" xfId="20" applyNumberFormat="1" applyFont="1" applyBorder="1" applyAlignment="1">
      <alignment horizontal="right" vertical="center" shrinkToFit="1"/>
    </xf>
    <xf numFmtId="181" fontId="37" fillId="0" borderId="63" xfId="20" applyNumberFormat="1" applyFont="1" applyBorder="1" applyAlignment="1">
      <alignment horizontal="right" vertical="center" shrinkToFit="1"/>
    </xf>
    <xf numFmtId="0" fontId="37" fillId="0" borderId="30" xfId="16" applyFont="1" applyBorder="1" applyAlignment="1">
      <alignment horizontal="center" vertical="center" wrapText="1"/>
    </xf>
    <xf numFmtId="181" fontId="37" fillId="0" borderId="58" xfId="20" applyNumberFormat="1" applyFont="1" applyBorder="1" applyAlignment="1">
      <alignment horizontal="right" vertical="center" shrinkToFit="1"/>
    </xf>
    <xf numFmtId="181" fontId="37" fillId="0" borderId="5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3" xfId="20" applyNumberFormat="1" applyFont="1" applyBorder="1" applyAlignment="1">
      <alignment horizontal="right" vertical="center" shrinkToFit="1"/>
    </xf>
    <xf numFmtId="0" fontId="37" fillId="0" borderId="56"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3" xfId="20" applyNumberFormat="1" applyFont="1" applyBorder="1" applyAlignment="1" applyProtection="1">
      <alignment horizontal="right" vertical="center" shrinkToFit="1"/>
      <protection locked="0"/>
    </xf>
    <xf numFmtId="0" fontId="37" fillId="0" borderId="53"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35" xfId="20" applyNumberFormat="1" applyFont="1" applyBorder="1" applyAlignment="1" applyProtection="1">
      <alignment horizontal="right" vertical="center" shrinkToFit="1"/>
      <protection locked="0"/>
    </xf>
    <xf numFmtId="0" fontId="37" fillId="0" borderId="50" xfId="16" applyFont="1" applyBorder="1" applyAlignment="1">
      <alignment horizontal="center" vertical="center"/>
    </xf>
    <xf numFmtId="181" fontId="37" fillId="0" borderId="39"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49" fontId="18" fillId="0" borderId="0" xfId="7" applyNumberFormat="1" applyFont="1" applyAlignment="1">
      <alignment horizontal="center" vertical="center"/>
    </xf>
    <xf numFmtId="0" fontId="9" fillId="0" borderId="65" xfId="7" applyFont="1" applyBorder="1" applyAlignment="1">
      <alignment horizontal="center" vertical="center"/>
    </xf>
    <xf numFmtId="0" fontId="9" fillId="0" borderId="48" xfId="7" applyFont="1" applyBorder="1" applyAlignment="1">
      <alignment horizontal="center" vertical="center"/>
    </xf>
    <xf numFmtId="0" fontId="9" fillId="0" borderId="64" xfId="7" applyFont="1" applyBorder="1" applyAlignment="1">
      <alignment horizontal="center" vertical="center"/>
    </xf>
    <xf numFmtId="0" fontId="9" fillId="0" borderId="56" xfId="7" applyFont="1" applyBorder="1" applyAlignment="1">
      <alignment horizontal="center" vertical="center"/>
    </xf>
    <xf numFmtId="0" fontId="9" fillId="0" borderId="5" xfId="7" applyFont="1" applyBorder="1" applyAlignment="1">
      <alignment horizontal="center" vertical="center"/>
    </xf>
    <xf numFmtId="0" fontId="9" fillId="0" borderId="55" xfId="7" applyFont="1" applyBorder="1" applyAlignment="1">
      <alignment horizontal="center" vertical="center"/>
    </xf>
    <xf numFmtId="0" fontId="9" fillId="0" borderId="61" xfId="7" applyFont="1" applyBorder="1" applyAlignment="1">
      <alignment horizontal="center" vertical="center"/>
    </xf>
    <xf numFmtId="0" fontId="9" fillId="0" borderId="8"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0" fontId="9" fillId="0" borderId="63" xfId="7" applyFont="1" applyBorder="1" applyAlignment="1">
      <alignment horizontal="center" vertical="center"/>
    </xf>
    <xf numFmtId="0" fontId="9" fillId="0" borderId="4" xfId="7" applyFont="1" applyBorder="1" applyAlignment="1">
      <alignment horizontal="center" vertical="center"/>
    </xf>
    <xf numFmtId="0" fontId="9" fillId="0" borderId="54" xfId="7" applyFont="1" applyBorder="1" applyAlignment="1">
      <alignment horizontal="center" vertical="center"/>
    </xf>
    <xf numFmtId="0" fontId="9" fillId="0" borderId="6" xfId="7" applyFont="1" applyBorder="1" applyAlignment="1">
      <alignment horizontal="center" vertical="center"/>
    </xf>
    <xf numFmtId="0" fontId="9" fillId="0" borderId="60" xfId="7" applyFont="1" applyBorder="1" applyAlignment="1">
      <alignment horizontal="center" vertical="center"/>
    </xf>
    <xf numFmtId="0" fontId="9" fillId="0" borderId="27" xfId="7" applyFont="1" applyBorder="1" applyAlignment="1">
      <alignment horizontal="center" vertical="center"/>
    </xf>
    <xf numFmtId="0" fontId="9" fillId="0" borderId="26" xfId="7" applyFont="1" applyBorder="1" applyAlignment="1">
      <alignment horizontal="center" vertical="center"/>
    </xf>
    <xf numFmtId="0" fontId="9" fillId="0" borderId="17" xfId="7" applyFont="1" applyBorder="1" applyAlignment="1">
      <alignment horizontal="center" vertical="center"/>
    </xf>
    <xf numFmtId="0" fontId="9" fillId="0" borderId="0" xfId="7" applyFont="1" applyAlignment="1">
      <alignment horizontal="center" vertical="center"/>
    </xf>
    <xf numFmtId="0" fontId="9" fillId="0" borderId="44" xfId="7" applyFont="1" applyBorder="1" applyAlignment="1">
      <alignment horizontal="center" vertical="center"/>
    </xf>
    <xf numFmtId="0" fontId="9" fillId="0" borderId="7" xfId="7" applyFont="1" applyBorder="1" applyAlignment="1">
      <alignment horizontal="center" vertical="center"/>
    </xf>
    <xf numFmtId="0" fontId="9" fillId="0" borderId="25" xfId="7" applyFont="1" applyBorder="1" applyAlignment="1">
      <alignment horizontal="center" vertical="center"/>
    </xf>
    <xf numFmtId="0" fontId="9" fillId="0" borderId="16" xfId="7" applyFont="1" applyBorder="1" applyAlignment="1">
      <alignment horizontal="center" vertical="center"/>
    </xf>
    <xf numFmtId="0" fontId="9" fillId="0" borderId="28" xfId="7" applyFont="1" applyBorder="1" applyAlignment="1">
      <alignment horizontal="center" vertical="center"/>
    </xf>
    <xf numFmtId="0" fontId="9" fillId="0" borderId="50" xfId="7" applyFont="1" applyBorder="1" applyAlignment="1">
      <alignment horizontal="center" vertical="center"/>
    </xf>
    <xf numFmtId="0" fontId="9" fillId="0" borderId="49" xfId="7" applyFont="1" applyBorder="1" applyAlignment="1">
      <alignment horizontal="center" vertical="center"/>
    </xf>
    <xf numFmtId="0" fontId="9" fillId="0" borderId="62" xfId="7" applyFont="1" applyBorder="1" applyAlignment="1">
      <alignment horizontal="center" vertical="center"/>
    </xf>
    <xf numFmtId="0" fontId="13" fillId="0" borderId="27" xfId="9" applyFont="1" applyBorder="1" applyAlignment="1">
      <alignment horizontal="left" vertical="center"/>
    </xf>
    <xf numFmtId="0" fontId="13" fillId="0" borderId="26" xfId="9" applyFont="1" applyBorder="1" applyAlignment="1">
      <alignment horizontal="left" vertical="center"/>
    </xf>
    <xf numFmtId="0" fontId="13" fillId="0" borderId="25" xfId="9"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26" xfId="7" applyNumberFormat="1" applyFont="1" applyBorder="1" applyAlignment="1">
      <alignment horizontal="right" vertical="center" shrinkToFit="1"/>
    </xf>
    <xf numFmtId="177" fontId="9" fillId="0" borderId="25"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26" xfId="7" applyFont="1" applyBorder="1" applyAlignment="1">
      <alignment horizontal="left" vertical="center"/>
    </xf>
    <xf numFmtId="0" fontId="9" fillId="0" borderId="25"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26" xfId="7" applyNumberFormat="1" applyFont="1" applyBorder="1" applyAlignment="1">
      <alignment horizontal="right" vertical="center" shrinkToFit="1"/>
    </xf>
    <xf numFmtId="183" fontId="9" fillId="0" borderId="25" xfId="7" applyNumberFormat="1" applyFont="1" applyBorder="1" applyAlignment="1">
      <alignment horizontal="right" vertical="center" shrinkToFit="1"/>
    </xf>
    <xf numFmtId="0" fontId="9" fillId="0" borderId="42"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17" xfId="9" applyFont="1" applyBorder="1" applyAlignment="1">
      <alignment horizontal="left" vertical="center"/>
    </xf>
    <xf numFmtId="0" fontId="13" fillId="0" borderId="0" xfId="9" applyFont="1" applyAlignment="1">
      <alignment horizontal="left" vertical="center"/>
    </xf>
    <xf numFmtId="0" fontId="13" fillId="0" borderId="16" xfId="9" applyFont="1" applyBorder="1" applyAlignment="1">
      <alignment horizontal="left" vertical="center"/>
    </xf>
    <xf numFmtId="177" fontId="9" fillId="0" borderId="1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16" xfId="7" applyNumberFormat="1" applyFont="1" applyBorder="1" applyAlignment="1">
      <alignment horizontal="right" vertical="center" shrinkToFit="1"/>
    </xf>
    <xf numFmtId="183" fontId="9" fillId="0" borderId="1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16" xfId="7" applyNumberFormat="1" applyFont="1" applyBorder="1" applyAlignment="1">
      <alignment horizontal="right" vertical="center" shrinkToFit="1"/>
    </xf>
    <xf numFmtId="0" fontId="9" fillId="0" borderId="17" xfId="7" applyFont="1" applyBorder="1" applyAlignment="1">
      <alignment horizontal="left" vertical="center"/>
    </xf>
    <xf numFmtId="0" fontId="9" fillId="0" borderId="0" xfId="7" applyFont="1" applyAlignment="1">
      <alignment horizontal="left" vertical="center"/>
    </xf>
    <xf numFmtId="0" fontId="9" fillId="0" borderId="16" xfId="7" applyFont="1" applyBorder="1" applyAlignment="1">
      <alignment horizontal="left" vertical="center"/>
    </xf>
    <xf numFmtId="0" fontId="9" fillId="0" borderId="59" xfId="7" applyFont="1" applyBorder="1" applyAlignment="1">
      <alignment horizontal="center" vertical="center"/>
    </xf>
    <xf numFmtId="0" fontId="9" fillId="0" borderId="3" xfId="7" applyFont="1" applyBorder="1" applyAlignment="1">
      <alignment horizontal="center" vertical="center"/>
    </xf>
    <xf numFmtId="0" fontId="9" fillId="0" borderId="58" xfId="7" applyFont="1" applyBorder="1" applyAlignment="1">
      <alignment horizontal="center" vertical="center"/>
    </xf>
    <xf numFmtId="0" fontId="9" fillId="0" borderId="53" xfId="7" applyFont="1" applyBorder="1" applyAlignment="1">
      <alignment horizontal="center" vertical="center"/>
    </xf>
    <xf numFmtId="0" fontId="9" fillId="0" borderId="21" xfId="7" applyFont="1" applyBorder="1" applyAlignment="1">
      <alignment horizontal="center" vertical="center"/>
    </xf>
    <xf numFmtId="0" fontId="9" fillId="0" borderId="43" xfId="7" applyFont="1" applyBorder="1" applyAlignment="1">
      <alignment horizontal="center" vertical="center"/>
    </xf>
    <xf numFmtId="0" fontId="9" fillId="0" borderId="1" xfId="7" applyFont="1" applyBorder="1" applyAlignment="1">
      <alignment horizontal="center" vertical="center"/>
    </xf>
    <xf numFmtId="0" fontId="9" fillId="0" borderId="57" xfId="7" applyFont="1" applyBorder="1" applyAlignment="1">
      <alignment horizontal="center" vertical="center"/>
    </xf>
    <xf numFmtId="0" fontId="9" fillId="0" borderId="22" xfId="7" applyFont="1" applyBorder="1" applyAlignment="1">
      <alignment horizontal="center" vertical="center"/>
    </xf>
    <xf numFmtId="0" fontId="9" fillId="0" borderId="52" xfId="7" applyFont="1" applyBorder="1" applyAlignment="1">
      <alignment horizontal="center" vertical="center"/>
    </xf>
    <xf numFmtId="0" fontId="9" fillId="0" borderId="30" xfId="7" applyFont="1" applyBorder="1" applyAlignment="1">
      <alignment horizontal="center" vertical="center"/>
    </xf>
    <xf numFmtId="0" fontId="9" fillId="0" borderId="2" xfId="7" applyFont="1" applyBorder="1" applyAlignment="1">
      <alignment horizontal="center" vertical="center"/>
    </xf>
    <xf numFmtId="0" fontId="9" fillId="0" borderId="15" xfId="7" applyFont="1" applyBorder="1" applyAlignment="1">
      <alignment horizontal="center" vertical="center"/>
    </xf>
    <xf numFmtId="0" fontId="9" fillId="0" borderId="1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16" xfId="7" applyNumberFormat="1" applyFont="1" applyBorder="1" applyAlignment="1">
      <alignment horizontal="center" vertical="center"/>
    </xf>
    <xf numFmtId="49" fontId="9" fillId="0" borderId="22" xfId="7" applyNumberFormat="1" applyFont="1" applyBorder="1" applyAlignment="1">
      <alignment horizontal="center" vertical="center"/>
    </xf>
    <xf numFmtId="49" fontId="9" fillId="0" borderId="14" xfId="7" applyNumberFormat="1" applyFont="1" applyBorder="1" applyAlignment="1">
      <alignment horizontal="center" vertical="center"/>
    </xf>
    <xf numFmtId="49" fontId="9" fillId="0" borderId="13" xfId="7" applyNumberFormat="1" applyFont="1" applyBorder="1" applyAlignment="1">
      <alignment horizontal="center" vertical="center"/>
    </xf>
    <xf numFmtId="184" fontId="9" fillId="0" borderId="1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16" xfId="7" applyNumberFormat="1" applyFont="1" applyBorder="1" applyAlignment="1">
      <alignment horizontal="right" vertical="center" shrinkToFit="1"/>
    </xf>
    <xf numFmtId="187" fontId="9" fillId="0" borderId="17" xfId="7" applyNumberFormat="1" applyFont="1" applyBorder="1" applyAlignment="1">
      <alignment horizontal="right" vertical="center" shrinkToFit="1"/>
    </xf>
    <xf numFmtId="187" fontId="9" fillId="0" borderId="0" xfId="7" applyNumberFormat="1" applyFont="1" applyAlignment="1">
      <alignment horizontal="right" vertical="center" shrinkToFit="1"/>
    </xf>
    <xf numFmtId="187" fontId="9" fillId="0" borderId="16" xfId="7" applyNumberFormat="1" applyFont="1" applyBorder="1" applyAlignment="1">
      <alignment horizontal="right" vertical="center" shrinkToFit="1"/>
    </xf>
    <xf numFmtId="0" fontId="9" fillId="0" borderId="20" xfId="7" applyFont="1" applyBorder="1">
      <alignment vertical="center"/>
    </xf>
    <xf numFmtId="0" fontId="9" fillId="0" borderId="19" xfId="7" applyFont="1" applyBorder="1">
      <alignment vertical="center"/>
    </xf>
    <xf numFmtId="0" fontId="9" fillId="0" borderId="23" xfId="7" applyFont="1" applyBorder="1">
      <alignment vertical="center"/>
    </xf>
    <xf numFmtId="185" fontId="9" fillId="0" borderId="20"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18"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24" xfId="7" applyNumberFormat="1" applyFont="1" applyBorder="1" applyAlignment="1">
      <alignment horizontal="right" vertical="center" shrinkToFit="1"/>
    </xf>
    <xf numFmtId="0" fontId="9" fillId="0" borderId="27" xfId="7" applyFont="1" applyBorder="1" applyAlignment="1">
      <alignment horizontal="center" vertical="center" wrapText="1"/>
    </xf>
    <xf numFmtId="0" fontId="9" fillId="0" borderId="26" xfId="7" applyFont="1" applyBorder="1" applyAlignment="1">
      <alignment horizontal="center" vertical="center" wrapText="1"/>
    </xf>
    <xf numFmtId="0" fontId="9" fillId="0" borderId="48" xfId="7" applyFont="1" applyBorder="1" applyAlignment="1">
      <alignment horizontal="center" vertical="center" wrapText="1"/>
    </xf>
    <xf numFmtId="0" fontId="9" fillId="0" borderId="1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1" xfId="7" applyFont="1" applyBorder="1" applyAlignment="1">
      <alignment horizontal="center" vertical="center" wrapText="1"/>
    </xf>
    <xf numFmtId="0" fontId="13" fillId="0" borderId="46" xfId="7" applyFont="1" applyBorder="1">
      <alignment vertical="center"/>
    </xf>
    <xf numFmtId="0" fontId="13" fillId="0" borderId="32" xfId="7" applyFont="1" applyBorder="1">
      <alignment vertical="center"/>
    </xf>
    <xf numFmtId="0" fontId="13" fillId="0" borderId="47" xfId="7" applyFont="1" applyBorder="1">
      <alignment vertical="center"/>
    </xf>
    <xf numFmtId="177" fontId="13" fillId="0" borderId="46" xfId="7" applyNumberFormat="1" applyFont="1" applyBorder="1" applyAlignment="1">
      <alignment horizontal="right" vertical="center" shrinkToFit="1"/>
    </xf>
    <xf numFmtId="177" fontId="13" fillId="0" borderId="26" xfId="7" applyNumberFormat="1" applyFont="1" applyBorder="1" applyAlignment="1">
      <alignment horizontal="right" vertical="center" shrinkToFit="1"/>
    </xf>
    <xf numFmtId="177" fontId="13" fillId="0" borderId="25" xfId="7" applyNumberFormat="1" applyFont="1" applyBorder="1" applyAlignment="1">
      <alignment horizontal="right" vertical="center" shrinkToFit="1"/>
    </xf>
    <xf numFmtId="0" fontId="9" fillId="0" borderId="42"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24" xfId="7" applyFont="1" applyBorder="1" applyAlignment="1">
      <alignment horizontal="center" vertical="center" shrinkToFit="1"/>
    </xf>
    <xf numFmtId="0" fontId="9" fillId="0" borderId="40" xfId="7" applyFont="1" applyBorder="1" applyAlignment="1">
      <alignment horizontal="center" vertical="center"/>
    </xf>
    <xf numFmtId="0" fontId="9" fillId="0" borderId="51" xfId="7" applyFont="1" applyBorder="1">
      <alignment vertical="center"/>
    </xf>
    <xf numFmtId="0" fontId="9" fillId="0" borderId="32" xfId="7" applyFont="1" applyBorder="1">
      <alignment vertical="center"/>
    </xf>
    <xf numFmtId="0" fontId="9" fillId="0" borderId="47" xfId="7" applyFont="1" applyBorder="1">
      <alignment vertical="center"/>
    </xf>
    <xf numFmtId="177" fontId="9" fillId="0" borderId="51" xfId="7" applyNumberFormat="1" applyFont="1" applyBorder="1" applyAlignment="1">
      <alignment horizontal="right" vertical="center" shrinkToFit="1"/>
    </xf>
    <xf numFmtId="177" fontId="9" fillId="0" borderId="32" xfId="7" applyNumberFormat="1" applyFont="1" applyBorder="1" applyAlignment="1">
      <alignment horizontal="right" vertical="center" shrinkToFit="1"/>
    </xf>
    <xf numFmtId="177" fontId="9" fillId="0" borderId="31" xfId="7" applyNumberFormat="1" applyFont="1" applyBorder="1" applyAlignment="1">
      <alignment horizontal="right" vertical="center" shrinkToFit="1"/>
    </xf>
    <xf numFmtId="0" fontId="13" fillId="0" borderId="1" xfId="10" applyFont="1" applyBorder="1" applyAlignment="1">
      <alignment horizontal="center" vertical="center" shrinkToFit="1"/>
    </xf>
    <xf numFmtId="0" fontId="13" fillId="0" borderId="2" xfId="10" applyFont="1" applyBorder="1" applyAlignment="1">
      <alignment horizontal="center" vertical="center" shrinkToFit="1"/>
    </xf>
    <xf numFmtId="0" fontId="13" fillId="0" borderId="3" xfId="10"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24"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3" fontId="9" fillId="0" borderId="10" xfId="7" applyNumberFormat="1" applyFont="1" applyBorder="1" applyAlignment="1">
      <alignment horizontal="right" vertical="center" shrinkToFit="1"/>
    </xf>
    <xf numFmtId="183" fontId="9" fillId="0" borderId="9" xfId="7" applyNumberFormat="1" applyFont="1" applyBorder="1" applyAlignment="1">
      <alignment horizontal="right" vertical="center" shrinkToFit="1"/>
    </xf>
    <xf numFmtId="183" fontId="9" fillId="0" borderId="11" xfId="7" applyNumberFormat="1" applyFont="1" applyBorder="1" applyAlignment="1">
      <alignment horizontal="right" vertical="center" shrinkToFit="1"/>
    </xf>
    <xf numFmtId="183" fontId="9" fillId="0" borderId="24" xfId="7" applyNumberFormat="1" applyFont="1" applyBorder="1" applyAlignment="1">
      <alignment horizontal="right" vertical="center" shrinkToFit="1"/>
    </xf>
    <xf numFmtId="0" fontId="9" fillId="0" borderId="27" xfId="8" applyBorder="1" applyAlignment="1">
      <alignment horizontal="left" vertical="center"/>
    </xf>
    <xf numFmtId="0" fontId="9" fillId="0" borderId="26" xfId="8" applyBorder="1" applyAlignment="1">
      <alignment horizontal="left" vertical="center"/>
    </xf>
    <xf numFmtId="0" fontId="9" fillId="0" borderId="25" xfId="8" applyBorder="1" applyAlignment="1">
      <alignment horizontal="left" vertical="center"/>
    </xf>
    <xf numFmtId="0" fontId="9" fillId="0" borderId="15" xfId="7" applyFont="1" applyBorder="1" applyAlignment="1">
      <alignment horizontal="left" vertical="center"/>
    </xf>
    <xf numFmtId="0" fontId="9" fillId="0" borderId="14" xfId="7" applyFont="1" applyBorder="1" applyAlignment="1">
      <alignment horizontal="left" vertical="center"/>
    </xf>
    <xf numFmtId="0" fontId="9" fillId="0" borderId="13" xfId="7" applyFont="1" applyBorder="1" applyAlignment="1">
      <alignment horizontal="left" vertical="center"/>
    </xf>
    <xf numFmtId="183" fontId="9" fillId="0" borderId="15" xfId="7" applyNumberFormat="1" applyFont="1" applyBorder="1" applyAlignment="1">
      <alignment horizontal="right" vertical="center" shrinkToFit="1"/>
    </xf>
    <xf numFmtId="183" fontId="9" fillId="0" borderId="14" xfId="7" applyNumberFormat="1" applyFont="1" applyBorder="1" applyAlignment="1">
      <alignment horizontal="right" vertical="center" shrinkToFit="1"/>
    </xf>
    <xf numFmtId="183" fontId="9" fillId="0" borderId="13" xfId="7" applyNumberFormat="1" applyFont="1" applyBorder="1" applyAlignment="1">
      <alignment horizontal="right" vertical="center" shrinkToFit="1"/>
    </xf>
    <xf numFmtId="0" fontId="13" fillId="0" borderId="2" xfId="7" applyFont="1" applyBorder="1">
      <alignment vertical="center"/>
    </xf>
    <xf numFmtId="0" fontId="13" fillId="0" borderId="3" xfId="7" applyFont="1" applyBorder="1">
      <alignment vertical="center"/>
    </xf>
    <xf numFmtId="185" fontId="13" fillId="0" borderId="1" xfId="7" applyNumberFormat="1" applyFont="1" applyBorder="1" applyAlignment="1">
      <alignment horizontal="right" vertical="center" shrinkToFit="1"/>
    </xf>
    <xf numFmtId="185" fontId="13" fillId="0" borderId="2" xfId="7" applyNumberFormat="1" applyFont="1" applyBorder="1" applyAlignment="1">
      <alignment horizontal="right" vertical="center" shrinkToFit="1"/>
    </xf>
    <xf numFmtId="185" fontId="13" fillId="0" borderId="29" xfId="7" applyNumberFormat="1" applyFont="1" applyBorder="1" applyAlignment="1">
      <alignment horizontal="right" vertical="center" shrinkToFit="1"/>
    </xf>
    <xf numFmtId="0" fontId="13" fillId="0" borderId="20" xfId="10" applyFont="1" applyBorder="1" applyAlignment="1">
      <alignment horizontal="center" vertical="center" shrinkToFit="1"/>
    </xf>
    <xf numFmtId="0" fontId="13" fillId="0" borderId="19" xfId="10" applyFont="1" applyBorder="1" applyAlignment="1">
      <alignment horizontal="center" vertical="center" shrinkToFit="1"/>
    </xf>
    <xf numFmtId="0" fontId="13" fillId="0" borderId="23" xfId="10" applyFont="1" applyBorder="1" applyAlignment="1">
      <alignment horizontal="center" vertical="center" shrinkToFit="1"/>
    </xf>
    <xf numFmtId="0" fontId="12" fillId="0" borderId="0" xfId="7" applyFont="1" applyAlignment="1">
      <alignment horizontal="left" vertical="center" wrapText="1"/>
    </xf>
    <xf numFmtId="0" fontId="12" fillId="0" borderId="16" xfId="7" applyFont="1" applyBorder="1" applyAlignment="1">
      <alignment horizontal="left" vertical="center" wrapText="1"/>
    </xf>
    <xf numFmtId="0" fontId="9" fillId="0" borderId="41" xfId="7" applyFont="1" applyBorder="1" applyAlignment="1">
      <alignment horizontal="center" vertical="center"/>
    </xf>
    <xf numFmtId="0" fontId="9" fillId="0" borderId="39" xfId="7" applyFont="1" applyBorder="1" applyAlignment="1">
      <alignment horizontal="center" vertical="center"/>
    </xf>
    <xf numFmtId="184" fontId="9" fillId="0" borderId="39" xfId="7" applyNumberFormat="1" applyFont="1" applyBorder="1" applyAlignment="1">
      <alignment horizontal="right" vertical="center" shrinkToFit="1"/>
    </xf>
    <xf numFmtId="184" fontId="9" fillId="0" borderId="38" xfId="7" applyNumberFormat="1" applyFont="1" applyBorder="1" applyAlignment="1">
      <alignment horizontal="right" vertical="center" shrinkToFit="1"/>
    </xf>
    <xf numFmtId="184" fontId="9" fillId="0" borderId="37" xfId="7" applyNumberFormat="1" applyFont="1" applyBorder="1" applyAlignment="1">
      <alignment horizontal="right" vertical="center" shrinkToFit="1"/>
    </xf>
    <xf numFmtId="183" fontId="9" fillId="0" borderId="20" xfId="7" applyNumberFormat="1" applyFont="1" applyBorder="1" applyAlignment="1">
      <alignment horizontal="right" vertical="center" shrinkToFit="1"/>
    </xf>
    <xf numFmtId="183" fontId="9" fillId="0" borderId="19" xfId="7" applyNumberFormat="1" applyFont="1" applyBorder="1" applyAlignment="1">
      <alignment horizontal="right" vertical="center" shrinkToFit="1"/>
    </xf>
    <xf numFmtId="183" fontId="9" fillId="0" borderId="23" xfId="7" applyNumberFormat="1" applyFont="1" applyBorder="1" applyAlignment="1">
      <alignment horizontal="right" vertical="center" shrinkToFit="1"/>
    </xf>
    <xf numFmtId="183" fontId="9" fillId="0" borderId="18" xfId="7" applyNumberFormat="1" applyFont="1" applyBorder="1" applyAlignment="1">
      <alignment horizontal="right" vertical="center" shrinkToFit="1"/>
    </xf>
    <xf numFmtId="177" fontId="9" fillId="0" borderId="26" xfId="7" applyNumberFormat="1" applyFont="1" applyBorder="1" applyAlignment="1">
      <alignment horizontal="right" vertical="center"/>
    </xf>
    <xf numFmtId="177" fontId="9" fillId="0" borderId="25" xfId="7" applyNumberFormat="1" applyFont="1" applyBorder="1" applyAlignment="1">
      <alignment horizontal="right" vertical="center"/>
    </xf>
    <xf numFmtId="177" fontId="9" fillId="0" borderId="39" xfId="7" applyNumberFormat="1" applyFont="1" applyBorder="1" applyAlignment="1">
      <alignment horizontal="right" vertical="center" shrinkToFit="1"/>
    </xf>
    <xf numFmtId="177" fontId="9" fillId="0" borderId="38" xfId="7" applyNumberFormat="1" applyFont="1" applyBorder="1" applyAlignment="1">
      <alignment horizontal="right" vertical="center" shrinkToFit="1"/>
    </xf>
    <xf numFmtId="177" fontId="9" fillId="0" borderId="37" xfId="7" applyNumberFormat="1" applyFont="1" applyBorder="1" applyAlignment="1">
      <alignment horizontal="right" vertical="center" shrinkToFit="1"/>
    </xf>
    <xf numFmtId="183" fontId="9" fillId="0" borderId="14" xfId="7" applyNumberFormat="1" applyFont="1" applyBorder="1" applyAlignment="1">
      <alignment horizontal="right" vertical="center"/>
    </xf>
    <xf numFmtId="183" fontId="9" fillId="0" borderId="13" xfId="7" applyNumberFormat="1" applyFont="1" applyBorder="1" applyAlignment="1">
      <alignment horizontal="right" vertical="center"/>
    </xf>
    <xf numFmtId="0" fontId="9" fillId="0" borderId="36" xfId="7" applyFont="1" applyBorder="1">
      <alignment vertical="center"/>
    </xf>
    <xf numFmtId="0" fontId="9" fillId="0" borderId="35"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13" fillId="0" borderId="15" xfId="9" applyFont="1" applyBorder="1" applyAlignment="1">
      <alignment horizontal="left" vertical="center"/>
    </xf>
    <xf numFmtId="0" fontId="13" fillId="0" borderId="14" xfId="9" applyFont="1" applyBorder="1" applyAlignment="1">
      <alignment horizontal="left" vertical="center"/>
    </xf>
    <xf numFmtId="0" fontId="13" fillId="0" borderId="13" xfId="9" applyFont="1" applyBorder="1" applyAlignment="1">
      <alignment horizontal="left" vertical="center"/>
    </xf>
    <xf numFmtId="177" fontId="9" fillId="0" borderId="15" xfId="7" applyNumberFormat="1" applyFont="1" applyBorder="1" applyAlignment="1">
      <alignment horizontal="right" vertical="center" shrinkToFit="1"/>
    </xf>
    <xf numFmtId="177" fontId="9" fillId="0" borderId="14" xfId="7" applyNumberFormat="1" applyFont="1" applyBorder="1" applyAlignment="1">
      <alignment horizontal="right" vertical="center" shrinkToFit="1"/>
    </xf>
    <xf numFmtId="177" fontId="9" fillId="0" borderId="13" xfId="7" applyNumberFormat="1" applyFont="1" applyBorder="1" applyAlignment="1">
      <alignment horizontal="right" vertical="center" shrinkToFit="1"/>
    </xf>
    <xf numFmtId="0" fontId="9" fillId="0" borderId="33" xfId="7" applyFont="1" applyBorder="1" applyAlignment="1">
      <alignment horizontal="center" vertical="center"/>
    </xf>
    <xf numFmtId="0" fontId="9" fillId="0" borderId="32" xfId="7" applyFont="1" applyBorder="1" applyAlignment="1">
      <alignment horizontal="center" vertical="center"/>
    </xf>
    <xf numFmtId="0" fontId="9" fillId="0" borderId="31" xfId="7" applyFont="1" applyBorder="1" applyAlignment="1">
      <alignment horizontal="center" vertical="center"/>
    </xf>
    <xf numFmtId="0" fontId="15" fillId="0" borderId="9" xfId="7" applyFont="1" applyBorder="1">
      <alignment vertical="center"/>
    </xf>
    <xf numFmtId="0" fontId="15" fillId="0" borderId="11" xfId="7" applyFont="1" applyBorder="1">
      <alignment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49" fontId="9" fillId="0" borderId="0" xfId="7" applyNumberFormat="1" applyFont="1" applyAlignment="1">
      <alignment horizontal="left" vertical="center"/>
    </xf>
    <xf numFmtId="0" fontId="9" fillId="0" borderId="30" xfId="7" applyFont="1" applyBorder="1" applyAlignment="1">
      <alignment horizontal="center" vertical="center" textRotation="255"/>
    </xf>
    <xf numFmtId="0" fontId="9" fillId="0" borderId="17" xfId="7" applyFont="1" applyBorder="1" applyAlignment="1">
      <alignment horizontal="center" vertical="center" textRotation="255"/>
    </xf>
    <xf numFmtId="0" fontId="9" fillId="0" borderId="15" xfId="7" applyFont="1" applyBorder="1" applyAlignment="1">
      <alignment horizontal="center" vertical="center" textRotation="255"/>
    </xf>
    <xf numFmtId="0" fontId="9" fillId="0" borderId="14" xfId="7" applyFont="1" applyBorder="1" applyAlignment="1">
      <alignment horizontal="center" vertical="center" textRotation="255"/>
    </xf>
    <xf numFmtId="0" fontId="9" fillId="0" borderId="21" xfId="7" applyFont="1" applyBorder="1" applyAlignment="1">
      <alignment horizontal="center" vertical="center" textRotation="255"/>
    </xf>
    <xf numFmtId="0" fontId="12" fillId="0" borderId="1" xfId="7" applyFont="1" applyBorder="1" applyAlignment="1">
      <alignment horizontal="center" vertical="center" wrapText="1"/>
    </xf>
    <xf numFmtId="0" fontId="12" fillId="0" borderId="2" xfId="7" applyFont="1" applyBorder="1" applyAlignment="1">
      <alignment horizontal="center" vertical="center" wrapText="1"/>
    </xf>
    <xf numFmtId="0" fontId="12" fillId="0" borderId="3" xfId="7" applyFont="1" applyBorder="1" applyAlignment="1">
      <alignment horizontal="center" vertical="center" wrapText="1"/>
    </xf>
    <xf numFmtId="0" fontId="12" fillId="0" borderId="6" xfId="7" applyFont="1" applyBorder="1" applyAlignment="1">
      <alignment horizontal="center" vertical="center" wrapText="1"/>
    </xf>
    <xf numFmtId="0" fontId="12" fillId="0" borderId="7" xfId="7" applyFont="1" applyBorder="1" applyAlignment="1">
      <alignment horizontal="center" vertical="center" wrapText="1"/>
    </xf>
    <xf numFmtId="0" fontId="12" fillId="0" borderId="8" xfId="7" applyFont="1" applyBorder="1" applyAlignment="1">
      <alignment horizontal="center" vertical="center" wrapText="1"/>
    </xf>
    <xf numFmtId="0" fontId="13" fillId="0" borderId="27" xfId="9" applyFont="1" applyBorder="1" applyAlignment="1">
      <alignment horizontal="center" vertical="center" wrapText="1"/>
    </xf>
    <xf numFmtId="0" fontId="13" fillId="0" borderId="26" xfId="9" applyFont="1" applyBorder="1" applyAlignment="1">
      <alignment horizontal="center" vertical="center" wrapText="1"/>
    </xf>
    <xf numFmtId="0" fontId="13" fillId="0" borderId="25" xfId="9" applyFont="1" applyBorder="1" applyAlignment="1">
      <alignment horizontal="center" vertical="center" wrapText="1"/>
    </xf>
    <xf numFmtId="0" fontId="13" fillId="0" borderId="17" xfId="9" applyFont="1" applyBorder="1" applyAlignment="1">
      <alignment horizontal="center" vertical="center" wrapText="1"/>
    </xf>
    <xf numFmtId="0" fontId="13" fillId="0" borderId="0" xfId="9" applyFont="1" applyAlignment="1">
      <alignment horizontal="center" vertical="center" wrapText="1"/>
    </xf>
    <xf numFmtId="0" fontId="13" fillId="0" borderId="16" xfId="9" applyFont="1" applyBorder="1" applyAlignment="1">
      <alignment horizontal="center" vertical="center" wrapText="1"/>
    </xf>
    <xf numFmtId="0" fontId="13" fillId="0" borderId="15" xfId="9" applyFont="1" applyBorder="1" applyAlignment="1">
      <alignment horizontal="center" vertical="center" wrapText="1"/>
    </xf>
    <xf numFmtId="0" fontId="13" fillId="0" borderId="14" xfId="9" applyFont="1" applyBorder="1" applyAlignment="1">
      <alignment horizontal="center" vertical="center" wrapText="1"/>
    </xf>
    <xf numFmtId="0" fontId="13" fillId="0" borderId="13" xfId="9" applyFont="1" applyBorder="1" applyAlignment="1">
      <alignment horizontal="center" vertical="center" wrapText="1"/>
    </xf>
    <xf numFmtId="177" fontId="9" fillId="0" borderId="20" xfId="7" applyNumberFormat="1" applyFont="1" applyBorder="1" applyAlignment="1">
      <alignment horizontal="right" vertical="center"/>
    </xf>
    <xf numFmtId="177" fontId="9" fillId="0" borderId="19" xfId="7" applyNumberFormat="1" applyFont="1" applyBorder="1" applyAlignment="1">
      <alignment horizontal="right" vertical="center"/>
    </xf>
    <xf numFmtId="177" fontId="9" fillId="0" borderId="23" xfId="7" applyNumberFormat="1" applyFont="1" applyBorder="1" applyAlignment="1">
      <alignment horizontal="right" vertical="center"/>
    </xf>
    <xf numFmtId="0" fontId="9" fillId="0" borderId="22" xfId="7" applyFont="1" applyBorder="1" applyAlignment="1">
      <alignment horizontal="center" vertical="center" shrinkToFit="1"/>
    </xf>
    <xf numFmtId="0" fontId="9" fillId="0" borderId="14" xfId="7" applyFont="1" applyBorder="1" applyAlignment="1">
      <alignment horizontal="center" vertical="center" shrinkToFit="1"/>
    </xf>
    <xf numFmtId="0" fontId="9" fillId="0" borderId="21" xfId="7" applyFont="1" applyBorder="1" applyAlignment="1">
      <alignment horizontal="center"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2" fillId="0" borderId="29" xfId="7" applyFont="1" applyBorder="1" applyAlignment="1">
      <alignment horizontal="center" vertical="center" wrapText="1"/>
    </xf>
    <xf numFmtId="0" fontId="12" fillId="0" borderId="28" xfId="7" applyFont="1" applyBorder="1" applyAlignment="1">
      <alignment horizontal="center" vertical="center" wrapText="1"/>
    </xf>
    <xf numFmtId="0" fontId="9" fillId="0" borderId="0" xfId="7" applyFont="1" applyAlignment="1">
      <alignment horizontal="center" vertical="center" shrinkToFit="1"/>
    </xf>
    <xf numFmtId="182" fontId="9" fillId="0" borderId="0" xfId="7" applyNumberFormat="1" applyFont="1" applyAlignment="1" applyProtection="1">
      <alignment horizontal="center" vertical="center" shrinkToFit="1"/>
      <protection hidden="1"/>
    </xf>
    <xf numFmtId="0" fontId="12"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8">
      <alignment vertical="center"/>
    </xf>
    <xf numFmtId="49" fontId="16" fillId="0" borderId="50" xfId="11" applyNumberFormat="1" applyFont="1" applyBorder="1" applyAlignment="1">
      <alignment horizontal="center" vertical="center"/>
    </xf>
    <xf numFmtId="49" fontId="16" fillId="0" borderId="49" xfId="11" applyNumberFormat="1" applyFont="1" applyBorder="1" applyAlignment="1">
      <alignment horizontal="center" vertical="center"/>
    </xf>
    <xf numFmtId="49" fontId="16" fillId="0" borderId="62"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3"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3" fontId="9" fillId="0" borderId="73" xfId="11" applyNumberFormat="1" applyFont="1" applyBorder="1" applyAlignment="1">
      <alignment horizontal="right" vertical="center" shrinkToFit="1"/>
    </xf>
    <xf numFmtId="183" fontId="9" fillId="0" borderId="2" xfId="11" applyNumberFormat="1" applyFont="1" applyBorder="1" applyAlignment="1">
      <alignment horizontal="right" vertical="center" shrinkToFit="1"/>
    </xf>
    <xf numFmtId="183"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3"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3" fontId="9" fillId="0" borderId="68" xfId="11" applyNumberFormat="1" applyFont="1" applyBorder="1" applyAlignment="1">
      <alignment horizontal="right" vertical="center" shrinkToFit="1"/>
    </xf>
    <xf numFmtId="183" fontId="9" fillId="0" borderId="0" xfId="11" applyNumberFormat="1" applyFont="1" applyAlignment="1">
      <alignment horizontal="right" vertical="center" shrinkToFit="1"/>
    </xf>
    <xf numFmtId="183" fontId="9" fillId="0" borderId="5" xfId="11" applyNumberFormat="1" applyFont="1" applyBorder="1" applyAlignment="1">
      <alignment horizontal="right" vertical="center" shrinkToFit="1"/>
    </xf>
    <xf numFmtId="183" fontId="9" fillId="0" borderId="74"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3" fontId="9" fillId="0" borderId="69" xfId="11" applyNumberFormat="1" applyFont="1" applyBorder="1" applyAlignment="1">
      <alignment horizontal="right" vertical="center" shrinkToFit="1"/>
    </xf>
    <xf numFmtId="0" fontId="12" fillId="0" borderId="4" xfId="11" applyFont="1" applyBorder="1">
      <alignment vertical="center"/>
    </xf>
    <xf numFmtId="0" fontId="12" fillId="0" borderId="0" xfId="11" applyFont="1">
      <alignment vertical="center"/>
    </xf>
    <xf numFmtId="0" fontId="12"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3" fontId="9" fillId="0" borderId="71" xfId="11" applyNumberFormat="1" applyFont="1" applyBorder="1" applyAlignment="1">
      <alignment horizontal="right" vertical="center"/>
    </xf>
    <xf numFmtId="183" fontId="3" fillId="0" borderId="0" xfId="11" applyNumberFormat="1" applyAlignment="1">
      <alignment horizontal="right" vertical="center" shrinkToFit="1"/>
    </xf>
    <xf numFmtId="183" fontId="3" fillId="0" borderId="5" xfId="11" applyNumberFormat="1" applyBorder="1" applyAlignment="1">
      <alignment horizontal="right" vertical="center" shrinkToFit="1"/>
    </xf>
    <xf numFmtId="0" fontId="12" fillId="0" borderId="10" xfId="11" applyFont="1" applyBorder="1" applyAlignment="1">
      <alignment horizontal="center" vertical="center"/>
    </xf>
    <xf numFmtId="0" fontId="12" fillId="0" borderId="9" xfId="11" applyFont="1" applyBorder="1" applyAlignment="1">
      <alignment horizontal="center" vertical="center"/>
    </xf>
    <xf numFmtId="0" fontId="12"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3" fontId="3" fillId="0" borderId="69"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3" fontId="9" fillId="0" borderId="1" xfId="11" applyNumberFormat="1" applyFont="1" applyBorder="1" applyAlignment="1">
      <alignment horizontal="right" vertical="center" shrinkToFit="1"/>
    </xf>
    <xf numFmtId="0" fontId="3" fillId="0" borderId="5" xfId="11" applyBorder="1" applyAlignment="1">
      <alignment horizontal="right" vertical="center" shrinkToFit="1"/>
    </xf>
    <xf numFmtId="183" fontId="9" fillId="0" borderId="4" xfId="11" applyNumberFormat="1" applyFont="1" applyBorder="1" applyAlignment="1">
      <alignment horizontal="right" vertical="center" shrinkToFit="1"/>
    </xf>
    <xf numFmtId="183"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3"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3"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3" fontId="9" fillId="0" borderId="66" xfId="11" applyNumberFormat="1" applyFont="1" applyBorder="1" applyAlignment="1">
      <alignment horizontal="right" vertical="center" shrinkToFit="1"/>
    </xf>
    <xf numFmtId="183" fontId="9" fillId="0" borderId="8"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3" borderId="68"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68"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67" xfId="11" applyBorder="1" applyAlignment="1">
      <alignment horizontal="right" vertical="center" shrinkToFit="1"/>
    </xf>
    <xf numFmtId="183" fontId="3" fillId="0" borderId="7" xfId="11" applyNumberFormat="1" applyBorder="1" applyAlignment="1">
      <alignment horizontal="right" vertical="center" shrinkToFit="1"/>
    </xf>
    <xf numFmtId="183" fontId="3" fillId="0" borderId="67" xfId="11" applyNumberFormat="1" applyBorder="1" applyAlignment="1">
      <alignment horizontal="right" vertical="center" shrinkToFit="1"/>
    </xf>
    <xf numFmtId="177" fontId="9" fillId="0" borderId="66" xfId="11" applyNumberFormat="1" applyFont="1" applyBorder="1" applyAlignment="1">
      <alignment horizontal="right" vertical="center" shrinkToFit="1"/>
    </xf>
    <xf numFmtId="177" fontId="9" fillId="3" borderId="6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67" xfId="11" applyNumberFormat="1" applyFont="1" applyFill="1" applyBorder="1" applyAlignment="1">
      <alignment horizontal="right" vertical="center" shrinkToFit="1"/>
    </xf>
    <xf numFmtId="0" fontId="9" fillId="3" borderId="6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7" fillId="2" borderId="0" xfId="13" applyFont="1" applyFill="1">
      <alignment vertical="center"/>
    </xf>
    <xf numFmtId="0" fontId="26" fillId="2" borderId="50" xfId="13" applyFont="1" applyFill="1" applyBorder="1" applyAlignment="1">
      <alignment horizontal="center" vertical="center"/>
    </xf>
    <xf numFmtId="0" fontId="26" fillId="2" borderId="49" xfId="13" applyFont="1" applyFill="1" applyBorder="1" applyAlignment="1">
      <alignment horizontal="center" vertical="center"/>
    </xf>
    <xf numFmtId="0" fontId="26" fillId="2" borderId="62" xfId="13" applyFont="1" applyFill="1" applyBorder="1" applyAlignment="1">
      <alignment horizontal="center" vertical="center"/>
    </xf>
    <xf numFmtId="0" fontId="4" fillId="2" borderId="14" xfId="13" applyFont="1" applyFill="1" applyBorder="1" applyAlignment="1">
      <alignment horizontal="left" vertical="center"/>
    </xf>
    <xf numFmtId="0" fontId="4" fillId="2" borderId="14" xfId="13" applyFont="1" applyFill="1" applyBorder="1">
      <alignment vertical="center"/>
    </xf>
    <xf numFmtId="0" fontId="4" fillId="5" borderId="27" xfId="13" applyFont="1" applyFill="1" applyBorder="1" applyAlignment="1" applyProtection="1">
      <alignment horizontal="center" vertical="center"/>
      <protection locked="0"/>
    </xf>
    <xf numFmtId="0" fontId="4" fillId="5" borderId="26" xfId="13" applyFont="1" applyFill="1" applyBorder="1" applyAlignment="1" applyProtection="1">
      <alignment horizontal="center" vertical="center"/>
      <protection locked="0"/>
    </xf>
    <xf numFmtId="0" fontId="4" fillId="5" borderId="48" xfId="13" applyFont="1" applyFill="1" applyBorder="1" applyAlignment="1" applyProtection="1">
      <alignment horizontal="center" vertical="center"/>
      <protection locked="0"/>
    </xf>
    <xf numFmtId="0" fontId="4" fillId="5" borderId="150" xfId="13" applyFont="1" applyFill="1" applyBorder="1" applyAlignment="1" applyProtection="1">
      <alignment horizontal="center" vertical="center"/>
      <protection locked="0"/>
    </xf>
    <xf numFmtId="0" fontId="4" fillId="5" borderId="147" xfId="13" applyFont="1" applyFill="1" applyBorder="1" applyAlignment="1" applyProtection="1">
      <alignment horizontal="center" vertical="center"/>
      <protection locked="0"/>
    </xf>
    <xf numFmtId="0" fontId="4" fillId="5" borderId="149" xfId="13" applyFont="1" applyFill="1" applyBorder="1" applyAlignment="1" applyProtection="1">
      <alignment horizontal="center" vertical="center"/>
      <protection locked="0"/>
    </xf>
    <xf numFmtId="0" fontId="4" fillId="5" borderId="46" xfId="13" applyFont="1" applyFill="1" applyBorder="1" applyAlignment="1" applyProtection="1">
      <alignment horizontal="center" vertical="center" wrapText="1"/>
      <protection locked="0"/>
    </xf>
    <xf numFmtId="0" fontId="4" fillId="5" borderId="26" xfId="13" applyFont="1" applyFill="1" applyBorder="1" applyAlignment="1" applyProtection="1">
      <alignment horizontal="center" vertical="center" wrapText="1"/>
      <protection locked="0"/>
    </xf>
    <xf numFmtId="0" fontId="4" fillId="5" borderId="48" xfId="13" applyFont="1" applyFill="1" applyBorder="1" applyAlignment="1" applyProtection="1">
      <alignment horizontal="center" vertical="center" wrapText="1"/>
      <protection locked="0"/>
    </xf>
    <xf numFmtId="0" fontId="4" fillId="5" borderId="148" xfId="13" applyFont="1" applyFill="1" applyBorder="1" applyAlignment="1" applyProtection="1">
      <alignment horizontal="center" vertical="center" wrapText="1"/>
      <protection locked="0"/>
    </xf>
    <xf numFmtId="0" fontId="4" fillId="5" borderId="147" xfId="13" applyFont="1" applyFill="1" applyBorder="1" applyAlignment="1" applyProtection="1">
      <alignment horizontal="center" vertical="center" wrapText="1"/>
      <protection locked="0"/>
    </xf>
    <xf numFmtId="0" fontId="4" fillId="5" borderId="149" xfId="13" applyFont="1" applyFill="1" applyBorder="1" applyAlignment="1" applyProtection="1">
      <alignment horizontal="center" vertical="center" wrapText="1"/>
      <protection locked="0"/>
    </xf>
    <xf numFmtId="0" fontId="4" fillId="5" borderId="27" xfId="13" applyFont="1" applyFill="1" applyBorder="1" applyAlignment="1" applyProtection="1">
      <alignment horizontal="center" vertical="center" wrapText="1"/>
      <protection locked="0"/>
    </xf>
    <xf numFmtId="0" fontId="4" fillId="5" borderId="25" xfId="13" applyFont="1" applyFill="1" applyBorder="1" applyAlignment="1" applyProtection="1">
      <alignment horizontal="center" vertical="center" wrapText="1"/>
      <protection locked="0"/>
    </xf>
    <xf numFmtId="0" fontId="4" fillId="5" borderId="150" xfId="13" applyFont="1" applyFill="1" applyBorder="1" applyAlignment="1" applyProtection="1">
      <alignment horizontal="center" vertical="center" wrapText="1"/>
      <protection locked="0"/>
    </xf>
    <xf numFmtId="0" fontId="4" fillId="5" borderId="146" xfId="13" applyFont="1" applyFill="1" applyBorder="1" applyAlignment="1" applyProtection="1">
      <alignment horizontal="center" vertical="center" wrapText="1"/>
      <protection locked="0"/>
    </xf>
    <xf numFmtId="0" fontId="3" fillId="5" borderId="46" xfId="13" applyFill="1" applyBorder="1" applyAlignment="1" applyProtection="1">
      <alignment horizontal="center" vertical="center" wrapText="1"/>
      <protection locked="0"/>
    </xf>
    <xf numFmtId="0" fontId="3" fillId="5" borderId="26" xfId="13" applyFill="1" applyBorder="1" applyAlignment="1" applyProtection="1">
      <alignment horizontal="center" vertical="center" wrapText="1"/>
      <protection locked="0"/>
    </xf>
    <xf numFmtId="0" fontId="3" fillId="5" borderId="48" xfId="13" applyFill="1" applyBorder="1" applyAlignment="1" applyProtection="1">
      <alignment horizontal="center" vertical="center" wrapText="1"/>
      <protection locked="0"/>
    </xf>
    <xf numFmtId="0" fontId="3" fillId="5" borderId="148" xfId="13" applyFill="1" applyBorder="1" applyAlignment="1" applyProtection="1">
      <alignment horizontal="center" vertical="center" wrapText="1"/>
      <protection locked="0"/>
    </xf>
    <xf numFmtId="0" fontId="3" fillId="5" borderId="147" xfId="13" applyFill="1" applyBorder="1" applyAlignment="1" applyProtection="1">
      <alignment horizontal="center" vertical="center" wrapText="1"/>
      <protection locked="0"/>
    </xf>
    <xf numFmtId="0" fontId="3" fillId="5" borderId="149" xfId="13" applyFill="1" applyBorder="1" applyAlignment="1" applyProtection="1">
      <alignment horizontal="center" vertical="center" wrapText="1"/>
      <protection locked="0"/>
    </xf>
    <xf numFmtId="0" fontId="4" fillId="0" borderId="144" xfId="14" applyFont="1" applyBorder="1" applyAlignment="1" applyProtection="1">
      <alignment horizontal="left" vertical="center" shrinkToFit="1"/>
      <protection locked="0"/>
    </xf>
    <xf numFmtId="0" fontId="4" fillId="0" borderId="143" xfId="14" applyFont="1" applyBorder="1" applyAlignment="1" applyProtection="1">
      <alignment horizontal="left" vertical="center" shrinkToFit="1"/>
      <protection locked="0"/>
    </xf>
    <xf numFmtId="0" fontId="4" fillId="0" borderId="142" xfId="14" applyFont="1" applyBorder="1" applyAlignment="1" applyProtection="1">
      <alignment horizontal="left" vertical="center" shrinkToFit="1"/>
      <protection locked="0"/>
    </xf>
    <xf numFmtId="181" fontId="4" fillId="0" borderId="141" xfId="14" applyNumberFormat="1" applyFont="1" applyBorder="1" applyAlignment="1" applyProtection="1">
      <alignment horizontal="right" vertical="center" shrinkToFit="1"/>
      <protection locked="0"/>
    </xf>
    <xf numFmtId="181" fontId="4" fillId="0" borderId="140" xfId="14" applyNumberFormat="1" applyFont="1" applyBorder="1" applyAlignment="1" applyProtection="1">
      <alignment horizontal="right" vertical="center" shrinkToFit="1"/>
      <protection locked="0"/>
    </xf>
    <xf numFmtId="181" fontId="4" fillId="0" borderId="170" xfId="14" applyNumberFormat="1" applyFont="1" applyBorder="1" applyAlignment="1" applyProtection="1">
      <alignment horizontal="right" vertical="center" shrinkToFit="1"/>
      <protection locked="0"/>
    </xf>
    <xf numFmtId="181" fontId="4" fillId="0" borderId="169" xfId="14" applyNumberFormat="1" applyFont="1" applyBorder="1" applyAlignment="1" applyProtection="1">
      <alignment horizontal="right" vertical="center" shrinkToFit="1"/>
      <protection locked="0"/>
    </xf>
    <xf numFmtId="181" fontId="4" fillId="0" borderId="168" xfId="14" applyNumberFormat="1" applyFont="1" applyBorder="1" applyAlignment="1" applyProtection="1">
      <alignment horizontal="right" vertical="center" shrinkToFit="1"/>
      <protection locked="0"/>
    </xf>
    <xf numFmtId="181" fontId="4" fillId="0" borderId="167" xfId="14" applyNumberFormat="1" applyFont="1" applyBorder="1" applyAlignment="1" applyProtection="1">
      <alignment horizontal="right" vertical="center" shrinkToFit="1"/>
      <protection locked="0"/>
    </xf>
    <xf numFmtId="181" fontId="4" fillId="0" borderId="166" xfId="15" applyNumberFormat="1" applyFont="1" applyBorder="1" applyAlignment="1" applyProtection="1">
      <alignment horizontal="right" vertical="center" shrinkToFit="1"/>
      <protection locked="0"/>
    </xf>
    <xf numFmtId="181" fontId="4" fillId="0" borderId="140" xfId="15" applyNumberFormat="1" applyFont="1" applyBorder="1" applyAlignment="1" applyProtection="1">
      <alignment horizontal="right" vertical="center" shrinkToFit="1"/>
      <protection locked="0"/>
    </xf>
    <xf numFmtId="0" fontId="4" fillId="0" borderId="140" xfId="15" applyFont="1" applyBorder="1" applyAlignment="1" applyProtection="1">
      <alignment horizontal="left" vertical="center" shrinkToFit="1"/>
      <protection locked="0"/>
    </xf>
    <xf numFmtId="0" fontId="4" fillId="0" borderId="139" xfId="15" applyFont="1" applyBorder="1" applyAlignment="1" applyProtection="1">
      <alignment horizontal="left" vertical="center" shrinkToFit="1"/>
      <protection locked="0"/>
    </xf>
    <xf numFmtId="0" fontId="4" fillId="0" borderId="144" xfId="15" applyFont="1" applyBorder="1" applyAlignment="1" applyProtection="1">
      <alignment horizontal="left" vertical="center" shrinkToFit="1"/>
      <protection locked="0"/>
    </xf>
    <xf numFmtId="0" fontId="4" fillId="0" borderId="143" xfId="15" applyFont="1" applyBorder="1" applyAlignment="1" applyProtection="1">
      <alignment horizontal="left" vertical="center" shrinkToFit="1"/>
      <protection locked="0"/>
    </xf>
    <xf numFmtId="0" fontId="4" fillId="0" borderId="142" xfId="15" applyFont="1" applyBorder="1" applyAlignment="1" applyProtection="1">
      <alignment horizontal="left" vertical="center" shrinkToFit="1"/>
      <protection locked="0"/>
    </xf>
    <xf numFmtId="181" fontId="4" fillId="0" borderId="144" xfId="15" applyNumberFormat="1" applyFont="1" applyBorder="1" applyAlignment="1" applyProtection="1">
      <alignment horizontal="right" vertical="center" shrinkToFit="1"/>
      <protection locked="0"/>
    </xf>
    <xf numFmtId="181" fontId="4" fillId="0" borderId="143" xfId="15" applyNumberFormat="1" applyFont="1" applyBorder="1" applyAlignment="1" applyProtection="1">
      <alignment horizontal="right" vertical="center" shrinkToFit="1"/>
      <protection locked="0"/>
    </xf>
    <xf numFmtId="181" fontId="4" fillId="0" borderId="142" xfId="15" applyNumberFormat="1" applyFont="1" applyBorder="1" applyAlignment="1" applyProtection="1">
      <alignment horizontal="right" vertical="center" shrinkToFit="1"/>
      <protection locked="0"/>
    </xf>
    <xf numFmtId="0" fontId="4" fillId="0" borderId="164" xfId="15" applyFont="1" applyBorder="1" applyAlignment="1" applyProtection="1">
      <alignment horizontal="left" vertical="center" shrinkToFit="1"/>
      <protection locked="0"/>
    </xf>
    <xf numFmtId="181" fontId="4" fillId="0" borderId="135" xfId="15" applyNumberFormat="1" applyFont="1" applyBorder="1" applyAlignment="1" applyProtection="1">
      <alignment horizontal="right" vertical="center" shrinkToFit="1"/>
      <protection locked="0"/>
    </xf>
    <xf numFmtId="181" fontId="4" fillId="0" borderId="120" xfId="15" applyNumberFormat="1" applyFont="1" applyBorder="1" applyAlignment="1" applyProtection="1">
      <alignment horizontal="right" vertical="center" shrinkToFit="1"/>
      <protection locked="0"/>
    </xf>
    <xf numFmtId="181" fontId="4" fillId="0" borderId="119" xfId="15" applyNumberFormat="1" applyFont="1" applyBorder="1" applyAlignment="1" applyProtection="1">
      <alignment horizontal="right" vertical="center" shrinkToFit="1"/>
      <protection locked="0"/>
    </xf>
    <xf numFmtId="181" fontId="4" fillId="0" borderId="121" xfId="15" applyNumberFormat="1" applyFont="1" applyBorder="1" applyAlignment="1" applyProtection="1">
      <alignment horizontal="right" vertical="center" shrinkToFit="1"/>
      <protection locked="0"/>
    </xf>
    <xf numFmtId="0" fontId="4" fillId="0" borderId="120" xfId="15" applyFont="1" applyBorder="1" applyAlignment="1" applyProtection="1">
      <alignment horizontal="left" vertical="center" shrinkToFit="1"/>
      <protection locked="0"/>
    </xf>
    <xf numFmtId="0" fontId="4" fillId="0" borderId="119" xfId="15" applyFont="1" applyBorder="1" applyAlignment="1" applyProtection="1">
      <alignment horizontal="left" vertical="center" shrinkToFit="1"/>
      <protection locked="0"/>
    </xf>
    <xf numFmtId="0" fontId="4" fillId="0" borderId="118" xfId="15" applyFont="1" applyBorder="1" applyAlignment="1" applyProtection="1">
      <alignment horizontal="left" vertical="center" shrinkToFit="1"/>
      <protection locked="0"/>
    </xf>
    <xf numFmtId="0" fontId="4" fillId="0" borderId="120" xfId="14" applyFont="1" applyBorder="1" applyAlignment="1" applyProtection="1">
      <alignment horizontal="left" vertical="center" shrinkToFit="1"/>
      <protection locked="0"/>
    </xf>
    <xf numFmtId="0" fontId="4" fillId="0" borderId="119" xfId="14" applyFont="1" applyBorder="1" applyAlignment="1" applyProtection="1">
      <alignment horizontal="left" vertical="center" shrinkToFit="1"/>
      <protection locked="0"/>
    </xf>
    <xf numFmtId="0" fontId="4" fillId="0" borderId="121" xfId="14" applyFont="1" applyBorder="1" applyAlignment="1" applyProtection="1">
      <alignment horizontal="left" vertical="center" shrinkToFit="1"/>
      <protection locked="0"/>
    </xf>
    <xf numFmtId="181" fontId="4" fillId="0" borderId="136" xfId="14" applyNumberFormat="1" applyFont="1" applyBorder="1" applyAlignment="1" applyProtection="1">
      <alignment horizontal="right" vertical="center" shrinkToFit="1"/>
      <protection locked="0"/>
    </xf>
    <xf numFmtId="181" fontId="4" fillId="0" borderId="135" xfId="14" applyNumberFormat="1" applyFont="1" applyBorder="1" applyAlignment="1" applyProtection="1">
      <alignment horizontal="right" vertical="center" shrinkToFit="1"/>
      <protection locked="0"/>
    </xf>
    <xf numFmtId="181" fontId="4" fillId="0" borderId="138" xfId="14" applyNumberFormat="1" applyFont="1" applyBorder="1" applyAlignment="1" applyProtection="1">
      <alignment horizontal="right" vertical="center" shrinkToFit="1"/>
      <protection locked="0"/>
    </xf>
    <xf numFmtId="181" fontId="4" fillId="0" borderId="154" xfId="14" applyNumberFormat="1" applyFont="1" applyBorder="1" applyAlignment="1" applyProtection="1">
      <alignment horizontal="right" vertical="center" shrinkToFit="1"/>
      <protection locked="0"/>
    </xf>
    <xf numFmtId="181" fontId="4" fillId="0" borderId="119" xfId="14" applyNumberFormat="1" applyFont="1" applyBorder="1" applyAlignment="1" applyProtection="1">
      <alignment horizontal="right" vertical="center" shrinkToFit="1"/>
      <protection locked="0"/>
    </xf>
    <xf numFmtId="181" fontId="4" fillId="0" borderId="118" xfId="14" applyNumberFormat="1" applyFont="1" applyBorder="1" applyAlignment="1" applyProtection="1">
      <alignment horizontal="right" vertical="center" shrinkToFit="1"/>
      <protection locked="0"/>
    </xf>
    <xf numFmtId="181" fontId="4" fillId="0" borderId="137" xfId="15" applyNumberFormat="1" applyFont="1" applyBorder="1" applyAlignment="1" applyProtection="1">
      <alignment horizontal="right" vertical="center" shrinkToFit="1"/>
      <protection locked="0"/>
    </xf>
    <xf numFmtId="0" fontId="4" fillId="0" borderId="135" xfId="15" applyFont="1" applyBorder="1" applyAlignment="1" applyProtection="1">
      <alignment horizontal="left" vertical="center" shrinkToFit="1"/>
      <protection locked="0"/>
    </xf>
    <xf numFmtId="0" fontId="4" fillId="0" borderId="134" xfId="15" applyFont="1" applyBorder="1" applyAlignment="1" applyProtection="1">
      <alignment horizontal="left" vertical="center" shrinkToFit="1"/>
      <protection locked="0"/>
    </xf>
    <xf numFmtId="0" fontId="4" fillId="0" borderId="121" xfId="15" applyFont="1" applyBorder="1" applyAlignment="1" applyProtection="1">
      <alignment horizontal="left" vertical="center" shrinkToFit="1"/>
      <protection locked="0"/>
    </xf>
    <xf numFmtId="181" fontId="4" fillId="0" borderId="129" xfId="14" applyNumberFormat="1" applyFont="1" applyBorder="1" applyAlignment="1" applyProtection="1">
      <alignment horizontal="right" vertical="center" shrinkToFit="1"/>
      <protection locked="0"/>
    </xf>
    <xf numFmtId="181" fontId="4" fillId="0" borderId="128" xfId="14" applyNumberFormat="1" applyFont="1" applyBorder="1" applyAlignment="1" applyProtection="1">
      <alignment horizontal="right" vertical="center" shrinkToFit="1"/>
      <protection locked="0"/>
    </xf>
    <xf numFmtId="181" fontId="4" fillId="0" borderId="163" xfId="14" applyNumberFormat="1" applyFont="1" applyBorder="1" applyAlignment="1" applyProtection="1">
      <alignment horizontal="right" vertical="center" shrinkToFit="1"/>
      <protection locked="0"/>
    </xf>
    <xf numFmtId="181" fontId="4" fillId="0" borderId="162" xfId="15" applyNumberFormat="1" applyFont="1" applyBorder="1" applyAlignment="1" applyProtection="1">
      <alignment horizontal="right" vertical="center" shrinkToFit="1"/>
      <protection locked="0"/>
    </xf>
    <xf numFmtId="181" fontId="4" fillId="0" borderId="128" xfId="15" applyNumberFormat="1" applyFont="1" applyBorder="1" applyAlignment="1" applyProtection="1">
      <alignment horizontal="right" vertical="center" shrinkToFit="1"/>
      <protection locked="0"/>
    </xf>
    <xf numFmtId="0" fontId="4" fillId="0" borderId="128" xfId="15" applyFont="1" applyBorder="1" applyAlignment="1" applyProtection="1">
      <alignment horizontal="left" vertical="center" shrinkToFit="1"/>
      <protection locked="0"/>
    </xf>
    <xf numFmtId="0" fontId="4" fillId="0" borderId="127" xfId="15" applyFont="1" applyBorder="1" applyAlignment="1" applyProtection="1">
      <alignment horizontal="left" vertical="center" shrinkToFit="1"/>
      <protection locked="0"/>
    </xf>
    <xf numFmtId="0" fontId="4" fillId="4" borderId="20" xfId="13" applyFont="1" applyFill="1" applyBorder="1" applyAlignment="1" applyProtection="1">
      <alignment horizontal="left" vertical="center" shrinkToFit="1"/>
      <protection locked="0"/>
    </xf>
    <xf numFmtId="0" fontId="4" fillId="4" borderId="19" xfId="13" applyFont="1" applyFill="1" applyBorder="1" applyAlignment="1" applyProtection="1">
      <alignment horizontal="left" vertical="center" shrinkToFit="1"/>
      <protection locked="0"/>
    </xf>
    <xf numFmtId="0" fontId="4" fillId="4" borderId="23" xfId="13" applyFont="1" applyFill="1" applyBorder="1" applyAlignment="1" applyProtection="1">
      <alignment horizontal="left" vertical="center" shrinkToFit="1"/>
      <protection locked="0"/>
    </xf>
    <xf numFmtId="181" fontId="4" fillId="4" borderId="107" xfId="15" applyNumberFormat="1" applyFont="1" applyFill="1" applyBorder="1" applyAlignment="1" applyProtection="1">
      <alignment horizontal="right" vertical="center" shrinkToFit="1"/>
      <protection locked="0"/>
    </xf>
    <xf numFmtId="181" fontId="4" fillId="4" borderId="106" xfId="15" applyNumberFormat="1" applyFont="1" applyFill="1" applyBorder="1" applyAlignment="1" applyProtection="1">
      <alignment horizontal="right" vertical="center" shrinkToFit="1"/>
      <protection locked="0"/>
    </xf>
    <xf numFmtId="181" fontId="4" fillId="4" borderId="80" xfId="15" applyNumberFormat="1" applyFont="1" applyFill="1" applyBorder="1" applyAlignment="1" applyProtection="1">
      <alignment horizontal="right" vertical="center" shrinkToFit="1"/>
      <protection locked="0"/>
    </xf>
    <xf numFmtId="181" fontId="4" fillId="4" borderId="152" xfId="15" applyNumberFormat="1" applyFont="1" applyFill="1" applyBorder="1" applyAlignment="1" applyProtection="1">
      <alignment horizontal="right" vertical="center" shrinkToFit="1"/>
      <protection locked="0"/>
    </xf>
    <xf numFmtId="181" fontId="4" fillId="4" borderId="124" xfId="15" applyNumberFormat="1" applyFont="1" applyFill="1" applyBorder="1" applyAlignment="1" applyProtection="1">
      <alignment horizontal="right" vertical="center" shrinkToFit="1"/>
      <protection locked="0"/>
    </xf>
    <xf numFmtId="181" fontId="4" fillId="4" borderId="151" xfId="15" applyNumberFormat="1" applyFont="1" applyFill="1" applyBorder="1" applyAlignment="1" applyProtection="1">
      <alignment horizontal="right" vertical="center" shrinkToFit="1"/>
      <protection locked="0"/>
    </xf>
    <xf numFmtId="181" fontId="4" fillId="4" borderId="125" xfId="15" applyNumberFormat="1" applyFont="1" applyFill="1" applyBorder="1" applyAlignment="1" applyProtection="1">
      <alignment horizontal="right" vertical="center" shrinkToFit="1"/>
      <protection locked="0"/>
    </xf>
    <xf numFmtId="0" fontId="4" fillId="4" borderId="106" xfId="15" applyFont="1" applyFill="1" applyBorder="1" applyAlignment="1" applyProtection="1">
      <alignment horizontal="left" vertical="center" shrinkToFit="1"/>
      <protection locked="0"/>
    </xf>
    <xf numFmtId="0" fontId="4" fillId="4" borderId="124" xfId="15" applyFont="1" applyFill="1" applyBorder="1" applyAlignment="1" applyProtection="1">
      <alignment horizontal="left" vertical="center" shrinkToFit="1"/>
      <protection locked="0"/>
    </xf>
    <xf numFmtId="181" fontId="4" fillId="4" borderId="36" xfId="15" applyNumberFormat="1" applyFont="1" applyFill="1" applyBorder="1" applyAlignment="1" applyProtection="1">
      <alignment horizontal="right" vertical="center" shrinkToFit="1"/>
      <protection locked="0"/>
    </xf>
    <xf numFmtId="181" fontId="4" fillId="4" borderId="19" xfId="15" applyNumberFormat="1" applyFont="1" applyFill="1" applyBorder="1" applyAlignment="1" applyProtection="1">
      <alignment horizontal="right" vertical="center" shrinkToFit="1"/>
      <protection locked="0"/>
    </xf>
    <xf numFmtId="181" fontId="4" fillId="4" borderId="18" xfId="15" applyNumberFormat="1" applyFont="1" applyFill="1" applyBorder="1" applyAlignment="1" applyProtection="1">
      <alignment horizontal="right" vertical="center" shrinkToFit="1"/>
      <protection locked="0"/>
    </xf>
    <xf numFmtId="0" fontId="4" fillId="2" borderId="26" xfId="13" applyFont="1" applyFill="1" applyBorder="1" applyAlignment="1">
      <alignment horizontal="left" vertical="center"/>
    </xf>
    <xf numFmtId="0" fontId="4" fillId="0" borderId="32" xfId="13" applyFont="1" applyBorder="1" applyAlignment="1" applyProtection="1">
      <alignment horizontal="center" vertical="center"/>
      <protection locked="0"/>
    </xf>
    <xf numFmtId="0" fontId="4" fillId="0" borderId="31" xfId="13" applyFont="1" applyBorder="1" applyAlignment="1" applyProtection="1">
      <alignment horizontal="center" vertical="center"/>
      <protection locked="0"/>
    </xf>
    <xf numFmtId="0" fontId="4" fillId="5" borderId="27" xfId="13" applyFont="1" applyFill="1" applyBorder="1" applyAlignment="1" applyProtection="1">
      <alignment horizontal="center" vertical="center" wrapText="1" shrinkToFit="1"/>
      <protection locked="0"/>
    </xf>
    <xf numFmtId="0" fontId="4" fillId="5" borderId="26" xfId="13" applyFont="1" applyFill="1" applyBorder="1" applyAlignment="1" applyProtection="1">
      <alignment horizontal="center" vertical="center" shrinkToFit="1"/>
      <protection locked="0"/>
    </xf>
    <xf numFmtId="0" fontId="4" fillId="5" borderId="25" xfId="13" applyFont="1" applyFill="1" applyBorder="1" applyAlignment="1" applyProtection="1">
      <alignment horizontal="center" vertical="center" shrinkToFit="1"/>
      <protection locked="0"/>
    </xf>
    <xf numFmtId="0" fontId="4" fillId="5" borderId="150" xfId="13" applyFont="1" applyFill="1" applyBorder="1" applyAlignment="1" applyProtection="1">
      <alignment horizontal="center" vertical="center" shrinkToFit="1"/>
      <protection locked="0"/>
    </xf>
    <xf numFmtId="0" fontId="4" fillId="5" borderId="147" xfId="13" applyFont="1" applyFill="1" applyBorder="1" applyAlignment="1" applyProtection="1">
      <alignment horizontal="center" vertical="center" shrinkToFit="1"/>
      <protection locked="0"/>
    </xf>
    <xf numFmtId="0" fontId="4" fillId="5" borderId="146" xfId="13" applyFont="1" applyFill="1" applyBorder="1" applyAlignment="1" applyProtection="1">
      <alignment horizontal="center" vertical="center" shrinkToFit="1"/>
      <protection locked="0"/>
    </xf>
    <xf numFmtId="181" fontId="4" fillId="0" borderId="137" xfId="13" applyNumberFormat="1" applyFont="1" applyBorder="1" applyAlignment="1" applyProtection="1">
      <alignment horizontal="right" vertical="center" shrinkToFit="1"/>
      <protection locked="0"/>
    </xf>
    <xf numFmtId="181" fontId="4" fillId="0" borderId="135" xfId="13" applyNumberFormat="1" applyFont="1" applyBorder="1" applyAlignment="1" applyProtection="1">
      <alignment horizontal="right" vertical="center" shrinkToFit="1"/>
      <protection locked="0"/>
    </xf>
    <xf numFmtId="179" fontId="4" fillId="0" borderId="135" xfId="13" applyNumberFormat="1" applyFont="1" applyBorder="1" applyAlignment="1" applyProtection="1">
      <alignment horizontal="right" vertical="center" shrinkToFit="1"/>
      <protection locked="0"/>
    </xf>
    <xf numFmtId="0" fontId="4" fillId="0" borderId="135" xfId="13" applyFont="1" applyBorder="1" applyAlignment="1" applyProtection="1">
      <alignment horizontal="left" vertical="center" shrinkToFit="1"/>
      <protection locked="0"/>
    </xf>
    <xf numFmtId="0" fontId="4" fillId="0" borderId="134" xfId="13" applyFont="1" applyBorder="1" applyAlignment="1" applyProtection="1">
      <alignment horizontal="left" vertical="center" shrinkToFit="1"/>
      <protection locked="0"/>
    </xf>
    <xf numFmtId="181" fontId="4" fillId="0" borderId="161" xfId="14" applyNumberFormat="1" applyFont="1" applyBorder="1" applyAlignment="1" applyProtection="1">
      <alignment horizontal="right" vertical="center" shrinkToFit="1"/>
      <protection locked="0"/>
    </xf>
    <xf numFmtId="181" fontId="4" fillId="0" borderId="157" xfId="14" applyNumberFormat="1" applyFont="1" applyBorder="1" applyAlignment="1" applyProtection="1">
      <alignment horizontal="right" vertical="center" shrinkToFit="1"/>
      <protection locked="0"/>
    </xf>
    <xf numFmtId="181" fontId="4" fillId="0" borderId="160" xfId="14" applyNumberFormat="1" applyFont="1" applyBorder="1" applyAlignment="1" applyProtection="1">
      <alignment horizontal="right" vertical="center" shrinkToFit="1"/>
      <protection locked="0"/>
    </xf>
    <xf numFmtId="181" fontId="4" fillId="0" borderId="159" xfId="14" applyNumberFormat="1" applyFont="1" applyBorder="1" applyAlignment="1" applyProtection="1">
      <alignment horizontal="right" vertical="center" shrinkToFit="1"/>
      <protection locked="0"/>
    </xf>
    <xf numFmtId="181" fontId="4" fillId="0" borderId="156" xfId="14" applyNumberFormat="1" applyFont="1" applyBorder="1" applyAlignment="1" applyProtection="1">
      <alignment horizontal="right" vertical="center" shrinkToFit="1"/>
      <protection locked="0"/>
    </xf>
    <xf numFmtId="181" fontId="4" fillId="0" borderId="158" xfId="13" applyNumberFormat="1" applyFont="1" applyBorder="1" applyAlignment="1" applyProtection="1">
      <alignment horizontal="right" vertical="center" shrinkToFit="1"/>
      <protection locked="0"/>
    </xf>
    <xf numFmtId="181" fontId="4" fillId="0" borderId="157" xfId="13" applyNumberFormat="1" applyFont="1" applyBorder="1" applyAlignment="1" applyProtection="1">
      <alignment horizontal="right" vertical="center" shrinkToFit="1"/>
      <protection locked="0"/>
    </xf>
    <xf numFmtId="179" fontId="4" fillId="0" borderId="157" xfId="13" applyNumberFormat="1" applyFont="1" applyBorder="1" applyAlignment="1" applyProtection="1">
      <alignment horizontal="right" vertical="center" shrinkToFit="1"/>
      <protection locked="0"/>
    </xf>
    <xf numFmtId="0" fontId="4" fillId="0" borderId="157" xfId="13" applyFont="1" applyBorder="1" applyAlignment="1" applyProtection="1">
      <alignment horizontal="left" vertical="center" shrinkToFit="1"/>
      <protection locked="0"/>
    </xf>
    <xf numFmtId="0" fontId="4" fillId="0" borderId="156" xfId="13" applyFont="1" applyBorder="1" applyAlignment="1" applyProtection="1">
      <alignment horizontal="left" vertical="center" shrinkToFit="1"/>
      <protection locked="0"/>
    </xf>
    <xf numFmtId="181" fontId="4" fillId="2" borderId="136" xfId="12" applyNumberFormat="1" applyFont="1" applyFill="1" applyBorder="1" applyAlignment="1" applyProtection="1">
      <alignment horizontal="right" vertical="center" shrinkToFit="1"/>
      <protection locked="0"/>
    </xf>
    <xf numFmtId="181" fontId="4" fillId="2" borderId="135" xfId="12" applyNumberFormat="1" applyFont="1" applyFill="1" applyBorder="1" applyAlignment="1" applyProtection="1">
      <alignment horizontal="right" vertical="center" shrinkToFit="1"/>
      <protection locked="0"/>
    </xf>
    <xf numFmtId="181" fontId="4" fillId="2" borderId="138" xfId="12" applyNumberFormat="1" applyFont="1" applyFill="1" applyBorder="1" applyAlignment="1" applyProtection="1">
      <alignment horizontal="right" vertical="center" shrinkToFit="1"/>
      <protection locked="0"/>
    </xf>
    <xf numFmtId="181" fontId="4" fillId="2" borderId="137" xfId="12" applyNumberFormat="1" applyFont="1" applyFill="1" applyBorder="1" applyAlignment="1" applyProtection="1">
      <alignment horizontal="right" vertical="center" shrinkToFit="1"/>
      <protection locked="0"/>
    </xf>
    <xf numFmtId="179" fontId="4" fillId="2" borderId="135" xfId="12" applyNumberFormat="1" applyFont="1" applyFill="1" applyBorder="1" applyAlignment="1" applyProtection="1">
      <alignment horizontal="right" vertical="center" shrinkToFit="1"/>
      <protection locked="0"/>
    </xf>
    <xf numFmtId="0" fontId="4" fillId="0" borderId="33" xfId="13" applyFont="1" applyBorder="1" applyAlignment="1" applyProtection="1">
      <alignment horizontal="center" vertical="center" shrinkToFit="1"/>
      <protection locked="0"/>
    </xf>
    <xf numFmtId="181" fontId="4" fillId="4" borderId="151" xfId="13" applyNumberFormat="1" applyFont="1" applyFill="1" applyBorder="1" applyAlignment="1" applyProtection="1">
      <alignment horizontal="right" vertical="center" shrinkToFit="1"/>
      <protection locked="0"/>
    </xf>
    <xf numFmtId="181" fontId="4" fillId="4" borderId="125" xfId="13" applyNumberFormat="1" applyFont="1" applyFill="1" applyBorder="1" applyAlignment="1" applyProtection="1">
      <alignment horizontal="right" vertical="center" shrinkToFit="1"/>
      <protection locked="0"/>
    </xf>
    <xf numFmtId="0" fontId="4" fillId="5" borderId="46" xfId="13" applyFont="1" applyFill="1" applyBorder="1" applyAlignment="1" applyProtection="1">
      <alignment horizontal="center" vertical="center" wrapText="1" shrinkToFit="1"/>
      <protection locked="0"/>
    </xf>
    <xf numFmtId="0" fontId="4" fillId="5" borderId="48" xfId="13" applyFont="1" applyFill="1" applyBorder="1" applyAlignment="1" applyProtection="1">
      <alignment horizontal="center" vertical="center" shrinkToFit="1"/>
      <protection locked="0"/>
    </xf>
    <xf numFmtId="0" fontId="4" fillId="5" borderId="148" xfId="13" applyFont="1" applyFill="1" applyBorder="1" applyAlignment="1" applyProtection="1">
      <alignment horizontal="center" vertical="center" shrinkToFit="1"/>
      <protection locked="0"/>
    </xf>
    <xf numFmtId="0" fontId="4" fillId="5" borderId="149" xfId="13" applyFont="1" applyFill="1" applyBorder="1" applyAlignment="1" applyProtection="1">
      <alignment horizontal="center" vertical="center" shrinkToFit="1"/>
      <protection locked="0"/>
    </xf>
    <xf numFmtId="0" fontId="4" fillId="5" borderId="148" xfId="13" applyFont="1" applyFill="1" applyBorder="1" applyAlignment="1" applyProtection="1">
      <alignment horizontal="center" vertical="center"/>
      <protection locked="0"/>
    </xf>
    <xf numFmtId="181" fontId="4" fillId="4" borderId="106" xfId="13" applyNumberFormat="1" applyFont="1" applyFill="1" applyBorder="1" applyAlignment="1" applyProtection="1">
      <alignment horizontal="right" vertical="center" shrinkToFit="1"/>
      <protection locked="0"/>
    </xf>
    <xf numFmtId="179" fontId="4" fillId="4" borderId="125" xfId="13" applyNumberFormat="1" applyFont="1" applyFill="1" applyBorder="1" applyAlignment="1" applyProtection="1">
      <alignment horizontal="right" vertical="center" shrinkToFit="1"/>
      <protection locked="0"/>
    </xf>
    <xf numFmtId="0" fontId="4" fillId="4" borderId="106" xfId="13" applyFont="1" applyFill="1" applyBorder="1" applyAlignment="1" applyProtection="1">
      <alignment horizontal="left" vertical="center" shrinkToFit="1"/>
      <protection locked="0"/>
    </xf>
    <xf numFmtId="0" fontId="4" fillId="4" borderId="124" xfId="13" applyFont="1" applyFill="1" applyBorder="1" applyAlignment="1" applyProtection="1">
      <alignment horizontal="left" vertical="center" shrinkToFit="1"/>
      <protection locked="0"/>
    </xf>
    <xf numFmtId="181" fontId="4" fillId="4" borderId="36" xfId="13" applyNumberFormat="1" applyFont="1" applyFill="1" applyBorder="1" applyAlignment="1" applyProtection="1">
      <alignment horizontal="right" vertical="center" shrinkToFit="1"/>
      <protection locked="0"/>
    </xf>
    <xf numFmtId="181" fontId="4" fillId="4" borderId="19" xfId="13" applyNumberFormat="1" applyFont="1" applyFill="1" applyBorder="1" applyAlignment="1" applyProtection="1">
      <alignment horizontal="right" vertical="center" shrinkToFit="1"/>
      <protection locked="0"/>
    </xf>
    <xf numFmtId="181" fontId="4" fillId="4" borderId="18" xfId="13" applyNumberFormat="1" applyFont="1" applyFill="1" applyBorder="1" applyAlignment="1" applyProtection="1">
      <alignment horizontal="right" vertical="center" shrinkToFit="1"/>
      <protection locked="0"/>
    </xf>
    <xf numFmtId="181" fontId="4" fillId="4" borderId="126" xfId="13" applyNumberFormat="1" applyFont="1" applyFill="1" applyBorder="1" applyAlignment="1" applyProtection="1">
      <alignment horizontal="right" vertical="center" shrinkToFit="1"/>
      <protection locked="0"/>
    </xf>
    <xf numFmtId="181" fontId="4" fillId="4" borderId="153" xfId="13" applyNumberFormat="1" applyFont="1" applyFill="1" applyBorder="1" applyAlignment="1" applyProtection="1">
      <alignment horizontal="right" vertical="center" shrinkToFit="1"/>
      <protection locked="0"/>
    </xf>
    <xf numFmtId="181" fontId="4" fillId="4" borderId="152" xfId="13" applyNumberFormat="1" applyFont="1" applyFill="1" applyBorder="1" applyAlignment="1" applyProtection="1">
      <alignment horizontal="right" vertical="center" shrinkToFit="1"/>
      <protection locked="0"/>
    </xf>
    <xf numFmtId="181" fontId="4" fillId="4" borderId="124" xfId="13" applyNumberFormat="1" applyFont="1" applyFill="1" applyBorder="1" applyAlignment="1" applyProtection="1">
      <alignment horizontal="right" vertical="center" shrinkToFit="1"/>
      <protection locked="0"/>
    </xf>
    <xf numFmtId="0" fontId="4" fillId="2" borderId="120" xfId="13" applyFont="1" applyFill="1" applyBorder="1" applyAlignment="1" applyProtection="1">
      <alignment horizontal="left" vertical="center" shrinkToFit="1"/>
      <protection locked="0"/>
    </xf>
    <xf numFmtId="0" fontId="4" fillId="2" borderId="119" xfId="13" applyFont="1" applyFill="1" applyBorder="1" applyAlignment="1" applyProtection="1">
      <alignment horizontal="left" vertical="center" shrinkToFit="1"/>
      <protection locked="0"/>
    </xf>
    <xf numFmtId="0" fontId="4" fillId="2" borderId="118" xfId="13" applyFont="1" applyFill="1" applyBorder="1" applyAlignment="1" applyProtection="1">
      <alignment horizontal="left" vertical="center" shrinkToFit="1"/>
      <protection locked="0"/>
    </xf>
    <xf numFmtId="181" fontId="4" fillId="2" borderId="120" xfId="13" applyNumberFormat="1" applyFont="1" applyFill="1" applyBorder="1" applyAlignment="1" applyProtection="1">
      <alignment horizontal="right" vertical="center" shrinkToFit="1"/>
      <protection locked="0"/>
    </xf>
    <xf numFmtId="181" fontId="4" fillId="2" borderId="119" xfId="13" applyNumberFormat="1" applyFont="1" applyFill="1" applyBorder="1" applyAlignment="1" applyProtection="1">
      <alignment horizontal="right" vertical="center" shrinkToFit="1"/>
      <protection locked="0"/>
    </xf>
    <xf numFmtId="181" fontId="4" fillId="2" borderId="121" xfId="13" applyNumberFormat="1" applyFont="1" applyFill="1" applyBorder="1" applyAlignment="1" applyProtection="1">
      <alignment horizontal="right" vertical="center" shrinkToFit="1"/>
      <protection locked="0"/>
    </xf>
    <xf numFmtId="0" fontId="4" fillId="0" borderId="144" xfId="13" applyFont="1" applyBorder="1" applyAlignment="1" applyProtection="1">
      <alignment horizontal="left" vertical="center" shrinkToFit="1"/>
      <protection locked="0"/>
    </xf>
    <xf numFmtId="0" fontId="4" fillId="0" borderId="143" xfId="13" applyFont="1" applyBorder="1" applyAlignment="1" applyProtection="1">
      <alignment horizontal="left" vertical="center" shrinkToFit="1"/>
      <protection locked="0"/>
    </xf>
    <xf numFmtId="0" fontId="4" fillId="0" borderId="142" xfId="13" applyFont="1" applyBorder="1" applyAlignment="1" applyProtection="1">
      <alignment horizontal="left" vertical="center" shrinkToFit="1"/>
      <protection locked="0"/>
    </xf>
    <xf numFmtId="181" fontId="4" fillId="0" borderId="141" xfId="13" applyNumberFormat="1" applyFont="1" applyBorder="1" applyAlignment="1" applyProtection="1">
      <alignment horizontal="right" vertical="center" shrinkToFit="1"/>
      <protection locked="0"/>
    </xf>
    <xf numFmtId="181" fontId="4" fillId="0" borderId="140" xfId="13" applyNumberFormat="1" applyFont="1" applyBorder="1" applyAlignment="1" applyProtection="1">
      <alignment horizontal="right" vertical="center" shrinkToFit="1"/>
      <protection locked="0"/>
    </xf>
    <xf numFmtId="0" fontId="4" fillId="0" borderId="140" xfId="13" applyFont="1" applyBorder="1" applyAlignment="1" applyProtection="1">
      <alignment horizontal="left" vertical="center" shrinkToFit="1"/>
      <protection locked="0"/>
    </xf>
    <xf numFmtId="0" fontId="4" fillId="0" borderId="139" xfId="13" applyFont="1" applyBorder="1" applyAlignment="1" applyProtection="1">
      <alignment horizontal="left" vertical="center" shrinkToFit="1"/>
      <protection locked="0"/>
    </xf>
    <xf numFmtId="0" fontId="4" fillId="2" borderId="121" xfId="13" applyFont="1" applyFill="1" applyBorder="1" applyAlignment="1" applyProtection="1">
      <alignment horizontal="left" vertical="center" shrinkToFit="1"/>
      <protection locked="0"/>
    </xf>
    <xf numFmtId="0" fontId="4" fillId="0" borderId="120" xfId="13" applyFont="1" applyBorder="1" applyAlignment="1" applyProtection="1">
      <alignment horizontal="left" vertical="center" shrinkToFit="1"/>
      <protection locked="0"/>
    </xf>
    <xf numFmtId="0" fontId="4" fillId="0" borderId="119" xfId="13" applyFont="1" applyBorder="1" applyAlignment="1" applyProtection="1">
      <alignment horizontal="left" vertical="center" shrinkToFit="1"/>
      <protection locked="0"/>
    </xf>
    <xf numFmtId="0" fontId="4" fillId="0" borderId="121" xfId="13" applyFont="1" applyBorder="1" applyAlignment="1" applyProtection="1">
      <alignment horizontal="left" vertical="center" shrinkToFit="1"/>
      <protection locked="0"/>
    </xf>
    <xf numFmtId="181" fontId="4" fillId="0" borderId="136" xfId="13" applyNumberFormat="1" applyFont="1" applyBorder="1" applyAlignment="1" applyProtection="1">
      <alignment horizontal="right" vertical="center" shrinkToFit="1"/>
      <protection locked="0"/>
    </xf>
    <xf numFmtId="181" fontId="4" fillId="0" borderId="120" xfId="13" applyNumberFormat="1" applyFont="1" applyBorder="1" applyAlignment="1" applyProtection="1">
      <alignment horizontal="right" vertical="center" shrinkToFit="1"/>
      <protection locked="0"/>
    </xf>
    <xf numFmtId="181" fontId="4" fillId="0" borderId="119" xfId="13" applyNumberFormat="1" applyFont="1" applyBorder="1" applyAlignment="1" applyProtection="1">
      <alignment horizontal="right" vertical="center" shrinkToFit="1"/>
      <protection locked="0"/>
    </xf>
    <xf numFmtId="181" fontId="4" fillId="0" borderId="138" xfId="13" applyNumberFormat="1" applyFont="1" applyBorder="1" applyAlignment="1" applyProtection="1">
      <alignment horizontal="right" vertical="center" shrinkToFit="1"/>
      <protection locked="0"/>
    </xf>
    <xf numFmtId="0" fontId="4" fillId="2" borderId="132"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0" xfId="13" applyFont="1" applyFill="1" applyBorder="1" applyAlignment="1" applyProtection="1">
      <alignment horizontal="left" vertical="center" shrinkToFit="1"/>
      <protection locked="0"/>
    </xf>
    <xf numFmtId="181" fontId="4" fillId="2" borderId="129" xfId="13" applyNumberFormat="1" applyFont="1" applyFill="1" applyBorder="1" applyAlignment="1" applyProtection="1">
      <alignment horizontal="right" vertical="center" shrinkToFit="1"/>
      <protection locked="0"/>
    </xf>
    <xf numFmtId="181" fontId="4" fillId="2" borderId="128" xfId="13" applyNumberFormat="1" applyFont="1" applyFill="1" applyBorder="1" applyAlignment="1" applyProtection="1">
      <alignment horizontal="right" vertical="center" shrinkToFit="1"/>
      <protection locked="0"/>
    </xf>
    <xf numFmtId="0" fontId="4" fillId="2" borderId="128" xfId="13" applyFont="1" applyFill="1" applyBorder="1" applyAlignment="1" applyProtection="1">
      <alignment horizontal="left" vertical="center" shrinkToFit="1"/>
      <protection locked="0"/>
    </xf>
    <xf numFmtId="0" fontId="4" fillId="2" borderId="127" xfId="13" applyFont="1" applyFill="1" applyBorder="1" applyAlignment="1" applyProtection="1">
      <alignment horizontal="left" vertical="center" shrinkToFit="1"/>
      <protection locked="0"/>
    </xf>
    <xf numFmtId="181" fontId="4" fillId="4" borderId="116" xfId="13" applyNumberFormat="1" applyFont="1" applyFill="1" applyBorder="1" applyAlignment="1" applyProtection="1">
      <alignment horizontal="right" vertical="center" shrinkToFit="1"/>
      <protection locked="0"/>
    </xf>
    <xf numFmtId="181" fontId="4" fillId="4" borderId="115" xfId="13" applyNumberFormat="1" applyFont="1" applyFill="1" applyBorder="1" applyAlignment="1" applyProtection="1">
      <alignment horizontal="right" vertical="center" shrinkToFit="1"/>
      <protection locked="0"/>
    </xf>
    <xf numFmtId="181" fontId="4" fillId="4" borderId="114" xfId="13" applyNumberFormat="1" applyFont="1" applyFill="1" applyBorder="1" applyAlignment="1" applyProtection="1">
      <alignment horizontal="right" vertical="center" shrinkToFit="1"/>
      <protection locked="0"/>
    </xf>
    <xf numFmtId="181" fontId="4" fillId="4" borderId="20" xfId="13" applyNumberFormat="1" applyFont="1" applyFill="1" applyBorder="1" applyAlignment="1" applyProtection="1">
      <alignment horizontal="right" vertical="center" shrinkToFit="1"/>
      <protection locked="0"/>
    </xf>
    <xf numFmtId="181" fontId="4" fillId="4" borderId="23" xfId="13" applyNumberFormat="1" applyFont="1" applyFill="1" applyBorder="1" applyAlignment="1" applyProtection="1">
      <alignment horizontal="right" vertical="center" shrinkToFit="1"/>
      <protection locked="0"/>
    </xf>
    <xf numFmtId="0" fontId="4" fillId="4" borderId="18" xfId="13" applyFont="1" applyFill="1" applyBorder="1" applyAlignment="1" applyProtection="1">
      <alignment horizontal="left" vertical="center" shrinkToFit="1"/>
      <protection locked="0"/>
    </xf>
    <xf numFmtId="0" fontId="4" fillId="2" borderId="26" xfId="13" applyFont="1" applyFill="1" applyBorder="1" applyAlignment="1">
      <alignment horizontal="left" vertical="center" wrapText="1"/>
    </xf>
    <xf numFmtId="0" fontId="4" fillId="2" borderId="0" xfId="12" applyFont="1" applyFill="1" applyAlignment="1">
      <alignment horizontal="left" vertical="center"/>
    </xf>
    <xf numFmtId="0" fontId="4" fillId="2" borderId="44"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28" xfId="13" applyFont="1" applyFill="1" applyBorder="1" applyAlignment="1">
      <alignment horizontal="center" vertical="center"/>
    </xf>
    <xf numFmtId="0" fontId="4" fillId="2" borderId="42"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10" xfId="13" applyFont="1" applyFill="1" applyBorder="1" applyAlignment="1">
      <alignment horizontal="center" vertical="center"/>
    </xf>
    <xf numFmtId="0" fontId="4" fillId="2" borderId="24" xfId="13" applyFont="1" applyFill="1" applyBorder="1" applyAlignment="1">
      <alignment horizontal="center" vertical="center"/>
    </xf>
    <xf numFmtId="0" fontId="4" fillId="2" borderId="12" xfId="13" applyFont="1" applyFill="1" applyBorder="1" applyAlignment="1">
      <alignment horizontal="center" vertical="center"/>
    </xf>
    <xf numFmtId="0" fontId="4" fillId="2" borderId="1"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1" fontId="4" fillId="2" borderId="104"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13" xfId="14" applyNumberFormat="1" applyFont="1" applyFill="1" applyBorder="1" applyAlignment="1">
      <alignment horizontal="right" vertical="center" shrinkToFit="1"/>
    </xf>
    <xf numFmtId="179" fontId="4" fillId="2" borderId="58" xfId="14" applyNumberFormat="1" applyFont="1" applyFill="1" applyBorder="1" applyAlignment="1">
      <alignment horizontal="right" vertical="center" shrinkToFit="1"/>
    </xf>
    <xf numFmtId="0" fontId="4" fillId="2" borderId="1"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0" fontId="4" fillId="2" borderId="4"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1" fontId="4" fillId="2" borderId="102"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103" xfId="14" applyNumberFormat="1" applyFont="1" applyFill="1" applyBorder="1" applyAlignment="1">
      <alignment horizontal="right" vertical="center" shrinkToFit="1"/>
    </xf>
    <xf numFmtId="0" fontId="4" fillId="2" borderId="17" xfId="13" applyFont="1" applyFill="1" applyBorder="1" applyAlignment="1">
      <alignment horizontal="left" vertical="center"/>
    </xf>
    <xf numFmtId="0" fontId="4" fillId="2" borderId="0" xfId="13" applyFont="1" applyFill="1" applyAlignment="1">
      <alignment horizontal="left" vertical="center"/>
    </xf>
    <xf numFmtId="0" fontId="4" fillId="2" borderId="5" xfId="13" applyFont="1" applyFill="1" applyBorder="1" applyAlignment="1">
      <alignment horizontal="left" vertical="center"/>
    </xf>
    <xf numFmtId="181" fontId="4" fillId="2" borderId="4" xfId="12" applyNumberFormat="1" applyFont="1" applyFill="1" applyBorder="1" applyAlignment="1">
      <alignment horizontal="right" vertical="center" shrinkToFit="1"/>
    </xf>
    <xf numFmtId="181" fontId="4" fillId="2" borderId="0" xfId="12" applyNumberFormat="1" applyFont="1" applyFill="1" applyAlignment="1">
      <alignment horizontal="right" vertical="center" shrinkToFit="1"/>
    </xf>
    <xf numFmtId="181" fontId="4" fillId="2" borderId="69" xfId="12" applyNumberFormat="1" applyFont="1" applyFill="1" applyBorder="1" applyAlignment="1">
      <alignment horizontal="right" vertical="center" shrinkToFit="1"/>
    </xf>
    <xf numFmtId="181" fontId="4" fillId="2" borderId="68" xfId="12" applyNumberFormat="1" applyFont="1" applyFill="1" applyBorder="1" applyAlignment="1">
      <alignment horizontal="right" vertical="center" shrinkToFit="1"/>
    </xf>
    <xf numFmtId="179" fontId="4" fillId="2" borderId="68" xfId="12" applyNumberFormat="1" applyFont="1" applyFill="1" applyBorder="1" applyAlignment="1">
      <alignment horizontal="right" vertical="center" shrinkToFit="1"/>
    </xf>
    <xf numFmtId="179" fontId="4" fillId="2" borderId="0" xfId="12" applyNumberFormat="1" applyFont="1" applyFill="1" applyAlignment="1">
      <alignment horizontal="right" vertical="center" shrinkToFit="1"/>
    </xf>
    <xf numFmtId="179" fontId="4" fillId="2" borderId="16" xfId="12"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01" xfId="14" applyNumberFormat="1" applyFont="1" applyFill="1" applyBorder="1" applyAlignment="1">
      <alignment horizontal="right" vertical="center" shrinkToFit="1"/>
    </xf>
    <xf numFmtId="0" fontId="4" fillId="2" borderId="30" xfId="13"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3"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30" xfId="13" applyFont="1" applyFill="1" applyBorder="1" applyAlignment="1">
      <alignment horizontal="center" vertical="top"/>
    </xf>
    <xf numFmtId="0" fontId="4" fillId="2" borderId="2" xfId="13" applyFont="1" applyFill="1" applyBorder="1" applyAlignment="1">
      <alignment horizontal="center" vertical="top"/>
    </xf>
    <xf numFmtId="0" fontId="4" fillId="2" borderId="17" xfId="13" applyFont="1" applyFill="1" applyBorder="1" applyAlignment="1">
      <alignment horizontal="center" vertical="top"/>
    </xf>
    <xf numFmtId="0" fontId="4" fillId="2" borderId="0" xfId="13" applyFont="1" applyFill="1" applyAlignment="1">
      <alignment horizontal="center" vertical="top"/>
    </xf>
    <xf numFmtId="0" fontId="4" fillId="2" borderId="44" xfId="13" applyFont="1" applyFill="1" applyBorder="1" applyAlignment="1">
      <alignment horizontal="center" vertical="top"/>
    </xf>
    <xf numFmtId="0" fontId="4" fillId="2" borderId="7" xfId="13" applyFont="1" applyFill="1" applyBorder="1" applyAlignment="1">
      <alignment horizontal="center" vertical="top"/>
    </xf>
    <xf numFmtId="0" fontId="4" fillId="2" borderId="30"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1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44"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16" xfId="14" applyNumberFormat="1" applyFont="1" applyFill="1" applyBorder="1" applyAlignment="1">
      <alignment horizontal="right" vertical="center" shrinkToFit="1"/>
    </xf>
    <xf numFmtId="0" fontId="4" fillId="2" borderId="7" xfId="13" applyFont="1" applyFill="1" applyBorder="1">
      <alignment vertical="center"/>
    </xf>
    <xf numFmtId="0" fontId="4" fillId="2" borderId="8" xfId="13" applyFont="1" applyFill="1" applyBorder="1">
      <alignment vertical="center"/>
    </xf>
    <xf numFmtId="0" fontId="3" fillId="2" borderId="4" xfId="13" applyFill="1" applyBorder="1" applyAlignment="1">
      <alignment vertical="center" shrinkToFit="1"/>
    </xf>
    <xf numFmtId="0" fontId="3" fillId="2" borderId="0" xfId="13" applyFill="1" applyAlignment="1">
      <alignment vertical="center" shrinkToFit="1"/>
    </xf>
    <xf numFmtId="0" fontId="3" fillId="2" borderId="5" xfId="13" applyFill="1" applyBorder="1" applyAlignment="1">
      <alignment vertical="center" shrinkToFit="1"/>
    </xf>
    <xf numFmtId="0" fontId="4" fillId="2" borderId="9" xfId="13"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84" xfId="14" applyNumberFormat="1" applyFont="1" applyFill="1" applyBorder="1" applyAlignment="1">
      <alignment horizontal="right" vertical="center" shrinkToFit="1"/>
    </xf>
    <xf numFmtId="181" fontId="4" fillId="2" borderId="85" xfId="14" applyNumberFormat="1" applyFont="1" applyFill="1" applyBorder="1" applyAlignment="1">
      <alignment horizontal="right" vertical="center" shrinkToFit="1"/>
    </xf>
    <xf numFmtId="181" fontId="4" fillId="2" borderId="83" xfId="14" applyNumberFormat="1" applyFont="1" applyFill="1" applyBorder="1" applyAlignment="1">
      <alignment horizontal="right" vertical="center" shrinkToFit="1"/>
    </xf>
    <xf numFmtId="181" fontId="4" fillId="2" borderId="82" xfId="14" applyNumberFormat="1" applyFont="1" applyFill="1" applyBorder="1" applyAlignment="1">
      <alignment horizontal="right" vertical="center" shrinkToFit="1"/>
    </xf>
    <xf numFmtId="181" fontId="4" fillId="2" borderId="81" xfId="14"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24" xfId="14" applyFont="1" applyFill="1" applyBorder="1" applyAlignment="1">
      <alignment horizontal="center" vertical="center"/>
    </xf>
    <xf numFmtId="0" fontId="4" fillId="2" borderId="6" xfId="13" applyFont="1" applyFill="1" applyBorder="1">
      <alignment vertical="center"/>
    </xf>
    <xf numFmtId="181" fontId="4" fillId="2" borderId="70" xfId="14" applyNumberFormat="1" applyFont="1" applyFill="1" applyBorder="1" applyAlignment="1">
      <alignment horizontal="right" vertical="center" shrinkToFit="1"/>
    </xf>
    <xf numFmtId="0" fontId="4" fillId="2" borderId="1"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24" fillId="2" borderId="11" xfId="13" applyFont="1" applyFill="1" applyBorder="1" applyAlignment="1">
      <alignment horizontal="center" vertical="center"/>
    </xf>
    <xf numFmtId="181" fontId="4" fillId="2" borderId="112" xfId="14" applyNumberFormat="1" applyFont="1" applyFill="1" applyBorder="1" applyAlignment="1">
      <alignment horizontal="right" vertical="center" shrinkToFit="1"/>
    </xf>
    <xf numFmtId="179" fontId="4" fillId="2" borderId="83" xfId="14" applyNumberFormat="1" applyFont="1" applyFill="1" applyBorder="1" applyAlignment="1">
      <alignment horizontal="right" vertical="center" shrinkToFit="1"/>
    </xf>
    <xf numFmtId="179" fontId="4" fillId="2" borderId="82" xfId="14" applyNumberFormat="1" applyFont="1" applyFill="1" applyBorder="1" applyAlignment="1">
      <alignment horizontal="right" vertical="center" shrinkToFit="1"/>
    </xf>
    <xf numFmtId="179" fontId="4" fillId="2" borderId="108"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79" fontId="4" fillId="2" borderId="6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11" xfId="14" applyNumberFormat="1" applyFont="1" applyFill="1" applyBorder="1" applyAlignment="1">
      <alignment horizontal="right" vertical="center" shrinkToFit="1"/>
    </xf>
    <xf numFmtId="179" fontId="4" fillId="2" borderId="45" xfId="14" applyNumberFormat="1" applyFont="1" applyFill="1" applyBorder="1" applyAlignment="1">
      <alignment horizontal="right" vertical="center" shrinkToFit="1"/>
    </xf>
    <xf numFmtId="0" fontId="4" fillId="2" borderId="30"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1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44" xfId="13" applyFont="1" applyFill="1" applyBorder="1" applyAlignment="1">
      <alignment horizontal="center" vertical="top" wrapText="1"/>
    </xf>
    <xf numFmtId="0" fontId="4" fillId="2" borderId="7" xfId="13" applyFont="1" applyFill="1" applyBorder="1" applyAlignment="1">
      <alignment horizontal="center" vertical="top" wrapText="1"/>
    </xf>
    <xf numFmtId="179" fontId="4" fillId="2" borderId="106" xfId="14" applyNumberFormat="1" applyFont="1" applyFill="1" applyBorder="1" applyAlignment="1">
      <alignment horizontal="right" vertical="center" shrinkToFit="1"/>
    </xf>
    <xf numFmtId="179" fontId="4" fillId="2" borderId="78" xfId="14" applyNumberFormat="1" applyFont="1" applyFill="1" applyBorder="1" applyAlignment="1">
      <alignment horizontal="right" vertical="center" shrinkToFit="1"/>
    </xf>
    <xf numFmtId="179" fontId="4" fillId="2" borderId="77" xfId="14" applyNumberFormat="1" applyFont="1" applyFill="1" applyBorder="1" applyAlignment="1">
      <alignment horizontal="right" vertical="center" shrinkToFit="1"/>
    </xf>
    <xf numFmtId="179" fontId="4" fillId="2" borderId="105"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0" xfId="13" applyFont="1" applyFill="1" applyBorder="1" applyAlignment="1">
      <alignment horizontal="center" vertical="center" wrapText="1"/>
    </xf>
    <xf numFmtId="0" fontId="4" fillId="2" borderId="17" xfId="13" applyFont="1" applyFill="1" applyBorder="1" applyAlignment="1">
      <alignment horizontal="center" vertical="center" wrapText="1"/>
    </xf>
    <xf numFmtId="0" fontId="4" fillId="2" borderId="15" xfId="13" applyFont="1" applyFill="1" applyBorder="1" applyAlignment="1">
      <alignment horizontal="center" vertical="center" wrapText="1"/>
    </xf>
    <xf numFmtId="0" fontId="4" fillId="2" borderId="14" xfId="13" applyFont="1" applyFill="1" applyBorder="1" applyAlignment="1">
      <alignment horizontal="center" vertical="center" wrapText="1"/>
    </xf>
    <xf numFmtId="0" fontId="4" fillId="2" borderId="21" xfId="13" applyFont="1" applyFill="1" applyBorder="1" applyAlignment="1">
      <alignment horizontal="center" vertical="center" wrapText="1"/>
    </xf>
    <xf numFmtId="0" fontId="4" fillId="2" borderId="33" xfId="13" applyFont="1" applyFill="1" applyBorder="1" applyAlignment="1">
      <alignment horizontal="center" vertical="center"/>
    </xf>
    <xf numFmtId="0" fontId="4" fillId="2" borderId="32" xfId="13" applyFont="1" applyFill="1" applyBorder="1" applyAlignment="1">
      <alignment horizontal="center" vertical="center"/>
    </xf>
    <xf numFmtId="0" fontId="4" fillId="2" borderId="47"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31" xfId="13" applyFont="1" applyFill="1" applyBorder="1" applyAlignment="1">
      <alignment horizontal="center" vertical="center"/>
    </xf>
    <xf numFmtId="0" fontId="4" fillId="2" borderId="30"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2" applyNumberFormat="1" applyFont="1" applyFill="1" applyBorder="1" applyAlignment="1">
      <alignment horizontal="right" vertical="center" shrinkToFit="1"/>
    </xf>
    <xf numFmtId="181" fontId="4" fillId="2" borderId="2" xfId="12" applyNumberFormat="1" applyFont="1" applyFill="1" applyBorder="1" applyAlignment="1">
      <alignment horizontal="right" vertical="center" shrinkToFit="1"/>
    </xf>
    <xf numFmtId="181" fontId="4" fillId="2" borderId="74" xfId="12" applyNumberFormat="1" applyFont="1" applyFill="1" applyBorder="1" applyAlignment="1">
      <alignment horizontal="right" vertical="center" shrinkToFit="1"/>
    </xf>
    <xf numFmtId="181" fontId="4" fillId="2" borderId="73" xfId="12" applyNumberFormat="1" applyFont="1" applyFill="1" applyBorder="1" applyAlignment="1">
      <alignment horizontal="right" vertical="center" shrinkToFit="1"/>
    </xf>
    <xf numFmtId="179" fontId="4" fillId="2" borderId="100" xfId="14" applyNumberFormat="1" applyFont="1" applyFill="1" applyBorder="1" applyAlignment="1">
      <alignment horizontal="right" vertical="center" shrinkToFit="1"/>
    </xf>
    <xf numFmtId="179" fontId="4" fillId="2" borderId="99" xfId="14" applyNumberFormat="1" applyFont="1" applyFill="1" applyBorder="1" applyAlignment="1">
      <alignment horizontal="right" vertical="center" shrinkToFit="1"/>
    </xf>
    <xf numFmtId="179" fontId="4" fillId="2" borderId="98" xfId="14" applyNumberFormat="1" applyFont="1" applyFill="1" applyBorder="1" applyAlignment="1">
      <alignment horizontal="right" vertical="center" shrinkToFit="1"/>
    </xf>
    <xf numFmtId="0" fontId="4" fillId="2" borderId="22" xfId="13" applyFont="1" applyFill="1" applyBorder="1">
      <alignment vertical="center"/>
    </xf>
    <xf numFmtId="0" fontId="4" fillId="2" borderId="21" xfId="13" applyFont="1" applyFill="1" applyBorder="1">
      <alignment vertical="center"/>
    </xf>
    <xf numFmtId="181" fontId="4" fillId="2" borderId="97" xfId="14" applyNumberFormat="1" applyFont="1" applyFill="1" applyBorder="1" applyAlignment="1">
      <alignment horizontal="right" vertical="center" shrinkToFit="1"/>
    </xf>
    <xf numFmtId="181" fontId="4" fillId="2" borderId="96" xfId="14" applyNumberFormat="1" applyFont="1" applyFill="1" applyBorder="1" applyAlignment="1">
      <alignment horizontal="right" vertical="center" shrinkToFit="1"/>
    </xf>
    <xf numFmtId="179" fontId="4" fillId="2" borderId="96" xfId="14" applyNumberFormat="1" applyFont="1" applyFill="1" applyBorder="1" applyAlignment="1">
      <alignment horizontal="right" vertical="center" shrinkToFit="1"/>
    </xf>
    <xf numFmtId="179" fontId="4" fillId="2" borderId="95" xfId="14" applyNumberFormat="1" applyFont="1" applyFill="1" applyBorder="1" applyAlignment="1">
      <alignment horizontal="right" vertical="center" shrinkToFit="1"/>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79" fontId="4" fillId="2" borderId="94" xfId="14" applyNumberFormat="1" applyFont="1" applyFill="1" applyBorder="1" applyAlignment="1">
      <alignment horizontal="right" vertical="center" shrinkToFit="1"/>
    </xf>
    <xf numFmtId="179" fontId="4" fillId="2" borderId="93" xfId="14" applyNumberFormat="1" applyFont="1" applyFill="1" applyBorder="1" applyAlignment="1">
      <alignment horizontal="right" vertical="center" shrinkToFit="1"/>
    </xf>
    <xf numFmtId="179" fontId="4" fillId="2" borderId="92" xfId="14" applyNumberFormat="1" applyFont="1" applyFill="1" applyBorder="1" applyAlignment="1">
      <alignment horizontal="right" vertical="center" shrinkToFit="1"/>
    </xf>
    <xf numFmtId="0" fontId="4" fillId="2" borderId="36" xfId="13" applyFont="1" applyFill="1" applyBorder="1" applyAlignment="1">
      <alignment horizontal="left" vertical="center" wrapText="1"/>
    </xf>
    <xf numFmtId="0" fontId="4" fillId="2" borderId="19" xfId="13" applyFont="1" applyFill="1" applyBorder="1" applyAlignment="1">
      <alignment horizontal="left" vertical="center"/>
    </xf>
    <xf numFmtId="0" fontId="4" fillId="2" borderId="23" xfId="13" applyFont="1" applyFill="1" applyBorder="1" applyAlignment="1">
      <alignment horizontal="left" vertical="center"/>
    </xf>
    <xf numFmtId="179" fontId="4" fillId="2" borderId="107" xfId="14" applyNumberFormat="1" applyFont="1" applyFill="1" applyBorder="1" applyAlignment="1">
      <alignment horizontal="right" vertical="center" shrinkToFit="1"/>
    </xf>
    <xf numFmtId="181" fontId="4" fillId="2" borderId="110" xfId="14" applyNumberFormat="1" applyFont="1" applyFill="1" applyBorder="1" applyAlignment="1">
      <alignment horizontal="right" vertical="center" shrinkToFit="1"/>
    </xf>
    <xf numFmtId="181" fontId="4" fillId="2" borderId="109" xfId="14" applyNumberFormat="1" applyFont="1" applyFill="1" applyBorder="1" applyAlignment="1">
      <alignment horizontal="right" vertical="center" shrinkToFit="1"/>
    </xf>
    <xf numFmtId="0" fontId="4" fillId="2" borderId="17" xfId="13"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16"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4" fillId="2" borderId="30" xfId="13" applyFont="1" applyFill="1" applyBorder="1" applyAlignment="1">
      <alignment horizontal="center" vertical="center" textRotation="255" wrapText="1"/>
    </xf>
    <xf numFmtId="0" fontId="4" fillId="2" borderId="17" xfId="13" applyFont="1" applyFill="1" applyBorder="1" applyAlignment="1">
      <alignment horizontal="center" vertical="center" textRotation="255" wrapText="1"/>
    </xf>
    <xf numFmtId="0" fontId="4" fillId="2" borderId="44" xfId="13" applyFont="1" applyFill="1" applyBorder="1" applyAlignment="1">
      <alignment horizontal="center" vertical="center" textRotation="255" wrapText="1"/>
    </xf>
    <xf numFmtId="189" fontId="4" fillId="2" borderId="3"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16" xfId="14" applyNumberFormat="1" applyFont="1" applyFill="1" applyBorder="1" applyAlignment="1">
      <alignment horizontal="right" vertical="center" shrinkToFit="1"/>
    </xf>
    <xf numFmtId="0" fontId="24" fillId="2" borderId="44"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79" fontId="4" fillId="2" borderId="91" xfId="14" applyNumberFormat="1" applyFont="1" applyFill="1" applyBorder="1" applyAlignment="1">
      <alignment horizontal="right" vertical="center" shrinkToFit="1"/>
    </xf>
    <xf numFmtId="179" fontId="4" fillId="2" borderId="90" xfId="14" applyNumberFormat="1" applyFont="1" applyFill="1" applyBorder="1" applyAlignment="1">
      <alignment horizontal="right" vertical="center" shrinkToFit="1"/>
    </xf>
    <xf numFmtId="179" fontId="4" fillId="2" borderId="89" xfId="14" applyNumberFormat="1" applyFont="1" applyFill="1" applyBorder="1" applyAlignment="1">
      <alignment horizontal="right" vertical="center" shrinkToFit="1"/>
    </xf>
    <xf numFmtId="188" fontId="4" fillId="2" borderId="22" xfId="14" applyNumberFormat="1" applyFont="1" applyFill="1" applyBorder="1" applyAlignment="1">
      <alignment horizontal="right" vertical="center" shrinkToFit="1"/>
    </xf>
    <xf numFmtId="188" fontId="4" fillId="2" borderId="14" xfId="14" applyNumberFormat="1" applyFont="1" applyFill="1" applyBorder="1" applyAlignment="1">
      <alignment horizontal="right" vertical="center" shrinkToFit="1"/>
    </xf>
    <xf numFmtId="188" fontId="4" fillId="2" borderId="21" xfId="14" applyNumberFormat="1" applyFont="1" applyFill="1" applyBorder="1" applyAlignment="1">
      <alignment horizontal="right" vertical="center" shrinkToFit="1"/>
    </xf>
    <xf numFmtId="188" fontId="4" fillId="2" borderId="88" xfId="14" applyNumberFormat="1" applyFont="1" applyFill="1" applyBorder="1" applyAlignment="1">
      <alignment horizontal="right" vertical="center" shrinkToFit="1"/>
    </xf>
    <xf numFmtId="188" fontId="4" fillId="2" borderId="87" xfId="14" applyNumberFormat="1" applyFont="1" applyFill="1" applyBorder="1" applyAlignment="1">
      <alignment horizontal="right" vertical="center" shrinkToFit="1"/>
    </xf>
    <xf numFmtId="188" fontId="4" fillId="2" borderId="86" xfId="14" applyNumberFormat="1" applyFont="1" applyFill="1" applyBorder="1" applyAlignment="1">
      <alignment horizontal="right" vertical="center" shrinkToFit="1"/>
    </xf>
    <xf numFmtId="0" fontId="4" fillId="2" borderId="30"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15" xfId="13" applyFont="1" applyFill="1" applyBorder="1" applyAlignment="1">
      <alignment horizontal="left" vertical="center" wrapText="1"/>
    </xf>
    <xf numFmtId="0" fontId="4" fillId="2" borderId="14"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84" xfId="14" applyNumberFormat="1" applyFont="1" applyFill="1" applyBorder="1" applyAlignment="1">
      <alignment horizontal="right" vertical="center" shrinkToFit="1"/>
    </xf>
    <xf numFmtId="179" fontId="4" fillId="2" borderId="85" xfId="14" applyNumberFormat="1" applyFont="1" applyFill="1" applyBorder="1" applyAlignment="1">
      <alignment horizontal="right" vertical="center" shrinkToFit="1"/>
    </xf>
    <xf numFmtId="179" fontId="4" fillId="2" borderId="81" xfId="14" applyNumberFormat="1" applyFont="1" applyFill="1" applyBorder="1" applyAlignment="1">
      <alignment horizontal="right" vertical="center" shrinkToFit="1"/>
    </xf>
    <xf numFmtId="0" fontId="4" fillId="2" borderId="14" xfId="13" applyFont="1" applyFill="1" applyBorder="1" applyAlignment="1">
      <alignment horizontal="center" vertical="center"/>
    </xf>
    <xf numFmtId="0" fontId="4" fillId="2" borderId="21" xfId="13" applyFont="1" applyFill="1" applyBorder="1" applyAlignment="1">
      <alignment horizontal="center" vertical="center"/>
    </xf>
    <xf numFmtId="179" fontId="4" fillId="2" borderId="80" xfId="14" applyNumberFormat="1" applyFont="1" applyFill="1" applyBorder="1" applyAlignment="1">
      <alignment horizontal="right" vertical="center" shrinkToFit="1"/>
    </xf>
    <xf numFmtId="179" fontId="4" fillId="2" borderId="19" xfId="14" applyNumberFormat="1" applyFont="1" applyFill="1" applyBorder="1" applyAlignment="1">
      <alignment horizontal="right" vertical="center" shrinkToFit="1"/>
    </xf>
    <xf numFmtId="179" fontId="4" fillId="2" borderId="79"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0" fontId="4" fillId="2" borderId="15" xfId="13" applyFont="1" applyFill="1" applyBorder="1">
      <alignment vertical="center"/>
    </xf>
    <xf numFmtId="178" fontId="19" fillId="2" borderId="10" xfId="3" applyNumberFormat="1" applyFont="1" applyFill="1" applyBorder="1" applyAlignment="1">
      <alignment horizontal="left" vertical="center" wrapText="1"/>
    </xf>
    <xf numFmtId="178" fontId="19" fillId="2" borderId="9" xfId="3" applyNumberFormat="1" applyFont="1" applyFill="1" applyBorder="1" applyAlignment="1">
      <alignment horizontal="left" vertical="center" wrapText="1"/>
    </xf>
    <xf numFmtId="178" fontId="19" fillId="2" borderId="11" xfId="3" applyNumberFormat="1" applyFont="1" applyFill="1" applyBorder="1" applyAlignment="1">
      <alignment horizontal="left" vertical="center" wrapText="1"/>
    </xf>
    <xf numFmtId="0" fontId="19" fillId="2" borderId="10" xfId="3" applyFont="1" applyFill="1" applyBorder="1" applyAlignment="1">
      <alignment horizontal="left" vertical="center"/>
    </xf>
    <xf numFmtId="0" fontId="19" fillId="2" borderId="9" xfId="3" applyFont="1" applyFill="1" applyBorder="1" applyAlignment="1">
      <alignment horizontal="left" vertical="center"/>
    </xf>
    <xf numFmtId="0" fontId="19" fillId="2" borderId="11" xfId="3" applyFont="1" applyFill="1" applyBorder="1" applyAlignment="1">
      <alignment horizontal="lef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58" xfId="4" applyNumberFormat="1" applyFont="1" applyBorder="1" applyAlignment="1">
      <alignment horizontal="center" vertical="center" wrapText="1"/>
    </xf>
    <xf numFmtId="177" fontId="28" fillId="0" borderId="45"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19" fillId="2" borderId="10" xfId="2" applyNumberFormat="1" applyFont="1" applyFill="1" applyBorder="1" applyAlignment="1">
      <alignment vertical="center" wrapText="1"/>
    </xf>
    <xf numFmtId="177" fontId="19" fillId="2" borderId="9" xfId="2" applyNumberFormat="1" applyFont="1" applyFill="1" applyBorder="1" applyAlignment="1">
      <alignment vertical="center" wrapText="1"/>
    </xf>
    <xf numFmtId="177" fontId="19" fillId="2" borderId="11" xfId="2" applyNumberFormat="1" applyFont="1" applyFill="1" applyBorder="1" applyAlignment="1">
      <alignment vertical="center" wrapText="1"/>
    </xf>
    <xf numFmtId="177" fontId="19" fillId="0" borderId="2" xfId="2" applyNumberFormat="1" applyFont="1" applyBorder="1">
      <alignment vertical="center"/>
    </xf>
    <xf numFmtId="177" fontId="19" fillId="0" borderId="10" xfId="2" applyNumberFormat="1" applyFont="1" applyBorder="1" applyAlignment="1">
      <alignment vertical="center" wrapText="1"/>
    </xf>
    <xf numFmtId="177" fontId="19" fillId="0" borderId="9" xfId="2" applyNumberFormat="1" applyFont="1" applyBorder="1" applyAlignment="1">
      <alignment vertical="center" wrapText="1"/>
    </xf>
    <xf numFmtId="177" fontId="19" fillId="0" borderId="11" xfId="2" applyNumberFormat="1" applyFont="1" applyBorder="1" applyAlignment="1">
      <alignment vertical="center" wrapText="1"/>
    </xf>
    <xf numFmtId="0" fontId="19" fillId="2" borderId="10" xfId="2" applyFont="1" applyFill="1" applyBorder="1">
      <alignment vertical="center"/>
    </xf>
    <xf numFmtId="0" fontId="19" fillId="2" borderId="9" xfId="2" applyFont="1" applyFill="1" applyBorder="1">
      <alignment vertical="center"/>
    </xf>
    <xf numFmtId="0" fontId="19" fillId="2" borderId="11" xfId="2" applyFont="1" applyFill="1" applyBorder="1">
      <alignment vertical="center"/>
    </xf>
    <xf numFmtId="0" fontId="29" fillId="0" borderId="26" xfId="16" applyFont="1" applyBorder="1" applyAlignment="1">
      <alignment horizontal="left" vertical="center" wrapText="1"/>
    </xf>
    <xf numFmtId="0" fontId="29" fillId="0" borderId="25" xfId="16" applyFont="1" applyBorder="1" applyAlignment="1">
      <alignment horizontal="left" vertical="center" wrapText="1"/>
    </xf>
    <xf numFmtId="0" fontId="29" fillId="0" borderId="2" xfId="16" applyFont="1" applyBorder="1" applyAlignment="1">
      <alignment horizontal="left" vertical="center"/>
    </xf>
    <xf numFmtId="0" fontId="29" fillId="0" borderId="29" xfId="16" applyFont="1" applyBorder="1" applyAlignment="1">
      <alignment horizontal="left" vertical="center"/>
    </xf>
    <xf numFmtId="0" fontId="29" fillId="0" borderId="19" xfId="16" applyFont="1" applyBorder="1" applyAlignment="1">
      <alignment horizontal="left" vertical="center"/>
    </xf>
    <xf numFmtId="0" fontId="29" fillId="0" borderId="18" xfId="16" applyFont="1" applyBorder="1" applyAlignment="1">
      <alignment horizontal="left" vertical="center"/>
    </xf>
    <xf numFmtId="0" fontId="31" fillId="0" borderId="9" xfId="17" applyFont="1" applyBorder="1" applyAlignment="1">
      <alignment horizontal="left" vertical="center" wrapText="1"/>
    </xf>
    <xf numFmtId="0" fontId="31" fillId="0" borderId="24" xfId="17" applyFont="1" applyBorder="1" applyAlignment="1">
      <alignment horizontal="left" vertical="center" wrapText="1"/>
    </xf>
    <xf numFmtId="0" fontId="31" fillId="0" borderId="19" xfId="17" applyFont="1" applyBorder="1" applyAlignment="1">
      <alignment horizontal="left" vertical="center" wrapText="1"/>
    </xf>
    <xf numFmtId="0" fontId="31" fillId="0" borderId="18" xfId="17" applyFont="1" applyBorder="1" applyAlignment="1">
      <alignment horizontal="left" vertical="center" wrapText="1"/>
    </xf>
    <xf numFmtId="0" fontId="31" fillId="0" borderId="32" xfId="17" applyFont="1" applyBorder="1" applyAlignment="1">
      <alignment horizontal="left" vertical="center" wrapText="1"/>
    </xf>
    <xf numFmtId="0" fontId="31" fillId="0" borderId="31" xfId="17" applyFont="1" applyBorder="1" applyAlignment="1">
      <alignment horizontal="left" vertical="center" wrapText="1"/>
    </xf>
    <xf numFmtId="0" fontId="31" fillId="0" borderId="27" xfId="18" applyFont="1" applyBorder="1" applyAlignment="1">
      <alignment vertical="center" wrapText="1"/>
    </xf>
    <xf numFmtId="0" fontId="31" fillId="0" borderId="48" xfId="18" applyFont="1" applyBorder="1" applyAlignment="1">
      <alignment vertical="center" wrapText="1"/>
    </xf>
    <xf numFmtId="0" fontId="31" fillId="0" borderId="17" xfId="18" applyFont="1" applyBorder="1" applyAlignment="1">
      <alignment vertical="center" wrapText="1"/>
    </xf>
    <xf numFmtId="0" fontId="31" fillId="0" borderId="5" xfId="18" applyFont="1" applyBorder="1" applyAlignment="1">
      <alignment vertical="center" wrapText="1"/>
    </xf>
    <xf numFmtId="0" fontId="31" fillId="0" borderId="44" xfId="18" applyFont="1" applyBorder="1" applyAlignment="1">
      <alignment vertical="center" wrapText="1"/>
    </xf>
    <xf numFmtId="0" fontId="31" fillId="0" borderId="8" xfId="18" applyFont="1" applyBorder="1" applyAlignment="1">
      <alignment vertical="center" wrapText="1"/>
    </xf>
    <xf numFmtId="0" fontId="31" fillId="0" borderId="32" xfId="18" applyFont="1" applyBorder="1">
      <alignment vertical="center"/>
    </xf>
    <xf numFmtId="0" fontId="31" fillId="0" borderId="31" xfId="18" applyFont="1" applyBorder="1">
      <alignment vertical="center"/>
    </xf>
    <xf numFmtId="0" fontId="31" fillId="0" borderId="9" xfId="18" applyFont="1" applyBorder="1">
      <alignment vertical="center"/>
    </xf>
    <xf numFmtId="0" fontId="31" fillId="0" borderId="24" xfId="18" applyFont="1" applyBorder="1">
      <alignment vertical="center"/>
    </xf>
    <xf numFmtId="0" fontId="31" fillId="0" borderId="42" xfId="18" applyFont="1" applyBorder="1" applyAlignment="1">
      <alignment vertical="center" wrapText="1"/>
    </xf>
    <xf numFmtId="0" fontId="31" fillId="0" borderId="11" xfId="18" applyFont="1" applyBorder="1" applyAlignment="1">
      <alignment vertical="center" wrapText="1"/>
    </xf>
    <xf numFmtId="0" fontId="31" fillId="0" borderId="36" xfId="18" applyFont="1" applyBorder="1">
      <alignment vertical="center"/>
    </xf>
    <xf numFmtId="0" fontId="31" fillId="0" borderId="23" xfId="18" applyFont="1" applyBorder="1">
      <alignment vertical="center"/>
    </xf>
    <xf numFmtId="0" fontId="31" fillId="0" borderId="19" xfId="18" applyFont="1" applyBorder="1">
      <alignment vertical="center"/>
    </xf>
    <xf numFmtId="0" fontId="31" fillId="0" borderId="18" xfId="18" applyFont="1" applyBorder="1">
      <alignment vertical="center"/>
    </xf>
    <xf numFmtId="0" fontId="33" fillId="0" borderId="187" xfId="18" applyFont="1" applyBorder="1" applyAlignment="1">
      <alignment horizontal="center" vertical="center" wrapText="1"/>
    </xf>
    <xf numFmtId="0" fontId="33" fillId="0" borderId="186" xfId="18" applyFont="1" applyBorder="1" applyAlignment="1">
      <alignment horizontal="center" vertical="center" wrapText="1"/>
    </xf>
    <xf numFmtId="0" fontId="33" fillId="0" borderId="56" xfId="18" applyFont="1" applyBorder="1" applyAlignment="1">
      <alignment horizontal="center" vertical="center" wrapText="1"/>
    </xf>
    <xf numFmtId="0" fontId="33" fillId="0" borderId="55" xfId="18" applyFont="1" applyBorder="1" applyAlignment="1">
      <alignment horizontal="center" vertical="center" wrapText="1"/>
    </xf>
    <xf numFmtId="0" fontId="33" fillId="0" borderId="117"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51" xfId="18" applyFont="1" applyBorder="1">
      <alignment vertical="center"/>
    </xf>
    <xf numFmtId="0" fontId="35" fillId="0" borderId="32" xfId="18" applyFont="1" applyBorder="1">
      <alignment vertical="center"/>
    </xf>
    <xf numFmtId="0" fontId="35" fillId="0" borderId="47"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24" xfId="18" applyFont="1" applyBorder="1">
      <alignment vertical="center"/>
    </xf>
    <xf numFmtId="0" fontId="33" fillId="0" borderId="20" xfId="18" applyFont="1" applyBorder="1">
      <alignment vertical="center"/>
    </xf>
    <xf numFmtId="0" fontId="33" fillId="0" borderId="19" xfId="18" applyFont="1" applyBorder="1">
      <alignment vertical="center"/>
    </xf>
    <xf numFmtId="0" fontId="33" fillId="0" borderId="23" xfId="18" applyFont="1" applyBorder="1">
      <alignment vertical="center"/>
    </xf>
    <xf numFmtId="0" fontId="31" fillId="0" borderId="27" xfId="19" applyFont="1" applyBorder="1" applyAlignment="1">
      <alignment vertical="center" wrapText="1"/>
    </xf>
    <xf numFmtId="0" fontId="31" fillId="0" borderId="48" xfId="19" applyFont="1" applyBorder="1" applyAlignment="1">
      <alignment vertical="center" wrapText="1"/>
    </xf>
    <xf numFmtId="0" fontId="31" fillId="0" borderId="17" xfId="19" applyFont="1" applyBorder="1" applyAlignment="1">
      <alignment vertical="center" wrapText="1"/>
    </xf>
    <xf numFmtId="0" fontId="31" fillId="0" borderId="5" xfId="19" applyFont="1" applyBorder="1" applyAlignment="1">
      <alignment vertical="center" wrapText="1"/>
    </xf>
    <xf numFmtId="0" fontId="31" fillId="0" borderId="44" xfId="19" applyFont="1" applyBorder="1" applyAlignment="1">
      <alignment vertical="center" wrapText="1"/>
    </xf>
    <xf numFmtId="0" fontId="31" fillId="0" borderId="8" xfId="19" applyFont="1" applyBorder="1" applyAlignment="1">
      <alignment vertical="center" wrapText="1"/>
    </xf>
    <xf numFmtId="0" fontId="31" fillId="0" borderId="32" xfId="19" applyFont="1" applyBorder="1" applyAlignment="1">
      <alignment horizontal="left" vertical="center"/>
    </xf>
    <xf numFmtId="0" fontId="31" fillId="0" borderId="31" xfId="19" applyFont="1" applyBorder="1" applyAlignment="1">
      <alignment horizontal="left" vertical="center"/>
    </xf>
    <xf numFmtId="0" fontId="31" fillId="0" borderId="9" xfId="19" applyFont="1" applyBorder="1" applyAlignment="1">
      <alignment horizontal="left" vertical="center"/>
    </xf>
    <xf numFmtId="0" fontId="31" fillId="0" borderId="24"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24" xfId="19" applyFont="1" applyBorder="1" applyAlignment="1">
      <alignment horizontal="center" vertical="center" shrinkToFit="1"/>
    </xf>
    <xf numFmtId="0" fontId="31" fillId="0" borderId="30" xfId="19" applyFont="1" applyBorder="1" applyAlignment="1">
      <alignment vertical="center" wrapText="1"/>
    </xf>
    <xf numFmtId="0" fontId="31" fillId="0" borderId="3" xfId="19" applyFont="1" applyBorder="1" applyAlignment="1">
      <alignment vertical="center" wrapText="1"/>
    </xf>
    <xf numFmtId="0" fontId="31" fillId="0" borderId="36" xfId="19" applyFont="1" applyBorder="1">
      <alignment vertical="center"/>
    </xf>
    <xf numFmtId="0" fontId="31" fillId="0" borderId="23" xfId="19" applyFont="1" applyBorder="1">
      <alignment vertical="center"/>
    </xf>
    <xf numFmtId="0" fontId="31" fillId="0" borderId="19" xfId="19" applyFont="1" applyBorder="1" applyAlignment="1">
      <alignment horizontal="left" vertical="center"/>
    </xf>
    <xf numFmtId="0" fontId="31" fillId="0" borderId="18"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24" xfId="16" applyFont="1" applyBorder="1" applyAlignment="1" applyProtection="1">
      <alignment horizontal="left" vertical="center" wrapText="1"/>
      <protection locked="0"/>
    </xf>
    <xf numFmtId="0" fontId="37" fillId="0" borderId="20" xfId="16" applyFont="1" applyBorder="1" applyAlignment="1" applyProtection="1">
      <alignment horizontal="left" vertical="center" wrapText="1"/>
      <protection locked="0"/>
    </xf>
    <xf numFmtId="0" fontId="37" fillId="0" borderId="19" xfId="16" applyFont="1" applyBorder="1" applyAlignment="1" applyProtection="1">
      <alignment horizontal="left" vertical="center" wrapText="1"/>
      <protection locked="0"/>
    </xf>
    <xf numFmtId="0" fontId="37" fillId="0" borderId="18" xfId="16" applyFont="1" applyBorder="1" applyAlignment="1" applyProtection="1">
      <alignment horizontal="left" vertical="center" wrapText="1"/>
      <protection locked="0"/>
    </xf>
    <xf numFmtId="0" fontId="37" fillId="0" borderId="49" xfId="16" applyFont="1" applyBorder="1" applyAlignment="1">
      <alignment horizontal="left" vertical="center"/>
    </xf>
    <xf numFmtId="0" fontId="37" fillId="0" borderId="62" xfId="16" applyFont="1" applyBorder="1" applyAlignment="1">
      <alignment horizontal="left" vertical="center"/>
    </xf>
    <xf numFmtId="0" fontId="37" fillId="0" borderId="26" xfId="16" applyFont="1" applyBorder="1" applyAlignment="1">
      <alignment horizontal="left" vertical="center" wrapText="1"/>
    </xf>
    <xf numFmtId="0" fontId="37" fillId="0" borderId="25" xfId="16" applyFont="1" applyBorder="1" applyAlignment="1">
      <alignment horizontal="left" vertical="center" wrapText="1"/>
    </xf>
    <xf numFmtId="0" fontId="37" fillId="0" borderId="2" xfId="16" applyFont="1" applyBorder="1" applyAlignment="1">
      <alignment horizontal="left" vertical="center"/>
    </xf>
    <xf numFmtId="0" fontId="37" fillId="0" borderId="29" xfId="16" applyFont="1" applyBorder="1" applyAlignment="1">
      <alignment horizontal="left" vertical="center"/>
    </xf>
    <xf numFmtId="0" fontId="37" fillId="0" borderId="9" xfId="16" applyFont="1" applyBorder="1" applyAlignment="1">
      <alignment horizontal="left" vertical="center"/>
    </xf>
    <xf numFmtId="0" fontId="37" fillId="0" borderId="24" xfId="16" applyFont="1" applyBorder="1" applyAlignment="1">
      <alignment horizontal="left" vertical="center"/>
    </xf>
  </cellXfs>
  <cellStyles count="21">
    <cellStyle name="標準" xfId="0" builtinId="0"/>
    <cellStyle name="標準 2" xfId="1" xr:uid="{00000000-0005-0000-0000-000001000000}"/>
    <cellStyle name="標準 2 2" xfId="9" xr:uid="{4555B746-4FD3-4BE3-9C21-41C732F4D037}"/>
    <cellStyle name="標準 2 3" xfId="8" xr:uid="{D8D44C35-6A76-4F7F-A31D-5EC826A67737}"/>
    <cellStyle name="標準 3" xfId="11" xr:uid="{7EF784B2-0672-40D9-9787-EEFA0CB150C1}"/>
    <cellStyle name="標準 4" xfId="20" xr:uid="{22978551-8CA3-45BF-8A80-9399C28952C6}"/>
    <cellStyle name="標準 4_APAHO401600" xfId="16" xr:uid="{67E72929-C453-4D72-8DFF-FF3AEA57B949}"/>
    <cellStyle name="標準 4_APAHO4019001" xfId="19" xr:uid="{9EE562EA-3A51-497E-A754-236DF2A74CDA}"/>
    <cellStyle name="標準 4_ZJ08_022012_青森市_2010" xfId="18" xr:uid="{B7385349-62A1-452E-8E0A-6C2529C763AC}"/>
    <cellStyle name="標準 6" xfId="7" xr:uid="{E0AB4CC6-A995-4C31-A81A-F2083A51F3E7}"/>
    <cellStyle name="標準 6_APAHO401000" xfId="10" xr:uid="{450A330C-B447-4CAB-925B-A7E03F56B3D1}"/>
    <cellStyle name="標準 6_APAHO401200_O-JJ1016-001-3_財政状況資料集(決算状況カード(各会計・関係団体))(Rev2)2" xfId="15" xr:uid="{4244C1C9-7774-4F36-9770-B7ECBDB4F798}"/>
    <cellStyle name="標準 6_APAHO402200_O-JJ1016-001-3_財政状況資料集(決算状況カード(各会計・関係団体))(Rev2)2" xfId="13" xr:uid="{B0747B6B-DFB5-4B95-849E-59E079A6C61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2" xr:uid="{5BD119B8-820B-436E-A658-3ADC92ABD1B0}"/>
    <cellStyle name="標準_O-JJ0722-001-3_決算状況カード(各会計・関係団体)_O-JJ1016-001-3_財政状況資料集(決算状況カード(各会計・関係団体))(Rev2)2" xfId="14" xr:uid="{1E281974-A6EB-4E67-B18A-14110A2D1043}"/>
    <cellStyle name="標準_O-JJ0722-001-8_連結実質赤字比率に係る赤字・黒字の構成分析" xfId="17" xr:uid="{BA9BECF5-4BDA-4D65-909E-98DF803140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F349-4D6F-8571-374EA0B4EEE1}"/>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F349-4D6F-8571-374EA0B4EEE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13.08</c:v>
                </c:pt>
                <c:pt idx="1">
                  <c:v>17.53</c:v>
                </c:pt>
                <c:pt idx="2">
                  <c:v>15.27</c:v>
                </c:pt>
                <c:pt idx="3">
                  <c:v>10.69</c:v>
                </c:pt>
                <c:pt idx="4">
                  <c:v>14.27</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1EA2-4E03-9C80-ED838B63A171}"/>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15.41</c:v>
                </c:pt>
                <c:pt idx="1">
                  <c:v>17.88</c:v>
                </c:pt>
                <c:pt idx="2">
                  <c:v>23.4</c:v>
                </c:pt>
                <c:pt idx="3">
                  <c:v>29.19</c:v>
                </c:pt>
                <c:pt idx="4">
                  <c:v>27.89</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1EA2-4E03-9C80-ED838B63A17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5.61</c:v>
                </c:pt>
                <c:pt idx="1">
                  <c:v>8.57</c:v>
                </c:pt>
                <c:pt idx="2">
                  <c:v>2.5099999999999998</c:v>
                </c:pt>
                <c:pt idx="3">
                  <c:v>1.96</c:v>
                </c:pt>
                <c:pt idx="4">
                  <c:v>3.43</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1EA2-4E03-9C80-ED838B63A17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3887-4CD5-8E49-00D425B81695}"/>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3887-4CD5-8E49-00D425B81695}"/>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3887-4CD5-8E49-00D425B81695}"/>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3887-4CD5-8E49-00D425B81695}"/>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3887-4CD5-8E49-00D425B81695}"/>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0.46</c:v>
                </c:pt>
                <c:pt idx="2">
                  <c:v>#N/A</c:v>
                </c:pt>
                <c:pt idx="3">
                  <c:v>0.28000000000000003</c:v>
                </c:pt>
                <c:pt idx="4">
                  <c:v>#N/A</c:v>
                </c:pt>
                <c:pt idx="5">
                  <c:v>0.33</c:v>
                </c:pt>
                <c:pt idx="6">
                  <c:v>#N/A</c:v>
                </c:pt>
                <c:pt idx="7">
                  <c:v>0.34</c:v>
                </c:pt>
                <c:pt idx="8">
                  <c:v>#N/A</c:v>
                </c:pt>
                <c:pt idx="9">
                  <c:v>0.44</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後期高齢者医療事業特別会計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3887-4CD5-8E49-00D425B81695}"/>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1.21</c:v>
                </c:pt>
                <c:pt idx="2">
                  <c:v>#N/A</c:v>
                </c:pt>
                <c:pt idx="3">
                  <c:v>1.45</c:v>
                </c:pt>
                <c:pt idx="4">
                  <c:v>#N/A</c:v>
                </c:pt>
                <c:pt idx="5">
                  <c:v>1.1499999999999999</c:v>
                </c:pt>
                <c:pt idx="6">
                  <c:v>#N/A</c:v>
                </c:pt>
                <c:pt idx="7">
                  <c:v>0.79</c:v>
                </c:pt>
                <c:pt idx="8">
                  <c:v>#N/A</c:v>
                </c:pt>
                <c:pt idx="9">
                  <c:v>0.66</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3887-4CD5-8E49-00D425B81695}"/>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4.04</c:v>
                </c:pt>
                <c:pt idx="2">
                  <c:v>#N/A</c:v>
                </c:pt>
                <c:pt idx="3">
                  <c:v>1.92</c:v>
                </c:pt>
                <c:pt idx="4">
                  <c:v>#N/A</c:v>
                </c:pt>
                <c:pt idx="5">
                  <c:v>2.37</c:v>
                </c:pt>
                <c:pt idx="6">
                  <c:v>#N/A</c:v>
                </c:pt>
                <c:pt idx="7">
                  <c:v>1.43</c:v>
                </c:pt>
                <c:pt idx="8">
                  <c:v>#N/A</c:v>
                </c:pt>
                <c:pt idx="9">
                  <c:v>1.73</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3887-4CD5-8E49-00D425B81695}"/>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1.22</c:v>
                </c:pt>
                <c:pt idx="2">
                  <c:v>#N/A</c:v>
                </c:pt>
                <c:pt idx="3">
                  <c:v>2.39</c:v>
                </c:pt>
                <c:pt idx="4">
                  <c:v>#N/A</c:v>
                </c:pt>
                <c:pt idx="5">
                  <c:v>3.26</c:v>
                </c:pt>
                <c:pt idx="6">
                  <c:v>#N/A</c:v>
                </c:pt>
                <c:pt idx="7">
                  <c:v>5.12</c:v>
                </c:pt>
                <c:pt idx="8">
                  <c:v>#N/A</c:v>
                </c:pt>
                <c:pt idx="9">
                  <c:v>6.94</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3887-4CD5-8E49-00D425B81695}"/>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13.07</c:v>
                </c:pt>
                <c:pt idx="2">
                  <c:v>#N/A</c:v>
                </c:pt>
                <c:pt idx="3">
                  <c:v>17.52</c:v>
                </c:pt>
                <c:pt idx="4">
                  <c:v>#N/A</c:v>
                </c:pt>
                <c:pt idx="5">
                  <c:v>15.26</c:v>
                </c:pt>
                <c:pt idx="6">
                  <c:v>#N/A</c:v>
                </c:pt>
                <c:pt idx="7">
                  <c:v>10.69</c:v>
                </c:pt>
                <c:pt idx="8">
                  <c:v>#N/A</c:v>
                </c:pt>
                <c:pt idx="9">
                  <c:v>14.27</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3887-4CD5-8E49-00D425B8169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1486</c:v>
                </c:pt>
                <c:pt idx="5">
                  <c:v>1480</c:v>
                </c:pt>
                <c:pt idx="8">
                  <c:v>1428</c:v>
                </c:pt>
                <c:pt idx="11">
                  <c:v>1422</c:v>
                </c:pt>
                <c:pt idx="14">
                  <c:v>1357</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3266-4E76-9078-46C339136C35}"/>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3266-4E76-9078-46C339136C35}"/>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3266-4E76-9078-46C339136C35}"/>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3266-4E76-9078-46C339136C35}"/>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253</c:v>
                </c:pt>
                <c:pt idx="3">
                  <c:v>249</c:v>
                </c:pt>
                <c:pt idx="6">
                  <c:v>198</c:v>
                </c:pt>
                <c:pt idx="9">
                  <c:v>205</c:v>
                </c:pt>
                <c:pt idx="12">
                  <c:v>184</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3266-4E76-9078-46C339136C35}"/>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3266-4E76-9078-46C339136C35}"/>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3266-4E76-9078-46C339136C35}"/>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1959</c:v>
                </c:pt>
                <c:pt idx="3">
                  <c:v>2030</c:v>
                </c:pt>
                <c:pt idx="6">
                  <c:v>2026</c:v>
                </c:pt>
                <c:pt idx="9">
                  <c:v>2014</c:v>
                </c:pt>
                <c:pt idx="12">
                  <c:v>1740</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3266-4E76-9078-46C339136C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726</c:v>
                </c:pt>
                <c:pt idx="2">
                  <c:v>#N/A</c:v>
                </c:pt>
                <c:pt idx="3">
                  <c:v>#N/A</c:v>
                </c:pt>
                <c:pt idx="4">
                  <c:v>799</c:v>
                </c:pt>
                <c:pt idx="5">
                  <c:v>#N/A</c:v>
                </c:pt>
                <c:pt idx="6">
                  <c:v>#N/A</c:v>
                </c:pt>
                <c:pt idx="7">
                  <c:v>796</c:v>
                </c:pt>
                <c:pt idx="8">
                  <c:v>#N/A</c:v>
                </c:pt>
                <c:pt idx="9">
                  <c:v>#N/A</c:v>
                </c:pt>
                <c:pt idx="10">
                  <c:v>797</c:v>
                </c:pt>
                <c:pt idx="11">
                  <c:v>#N/A</c:v>
                </c:pt>
                <c:pt idx="12">
                  <c:v>#N/A</c:v>
                </c:pt>
                <c:pt idx="13">
                  <c:v>567</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3266-4E76-9078-46C339136C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14256</c:v>
                </c:pt>
                <c:pt idx="5">
                  <c:v>14283</c:v>
                </c:pt>
                <c:pt idx="8">
                  <c:v>13909</c:v>
                </c:pt>
                <c:pt idx="11">
                  <c:v>13387</c:v>
                </c:pt>
                <c:pt idx="14">
                  <c:v>12678</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F10D-4171-80F7-8BF38C4DEB40}"/>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2458</c:v>
                </c:pt>
                <c:pt idx="5">
                  <c:v>2288</c:v>
                </c:pt>
                <c:pt idx="8">
                  <c:v>2260</c:v>
                </c:pt>
                <c:pt idx="11">
                  <c:v>2231</c:v>
                </c:pt>
                <c:pt idx="14">
                  <c:v>2445</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F10D-4171-80F7-8BF38C4DEB40}"/>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3663</c:v>
                </c:pt>
                <c:pt idx="5">
                  <c:v>5443</c:v>
                </c:pt>
                <c:pt idx="8">
                  <c:v>6342</c:v>
                </c:pt>
                <c:pt idx="11">
                  <c:v>7154</c:v>
                </c:pt>
                <c:pt idx="14">
                  <c:v>7058</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F10D-4171-80F7-8BF38C4DEB40}"/>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F10D-4171-80F7-8BF38C4DEB40}"/>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F10D-4171-80F7-8BF38C4DEB40}"/>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F10D-4171-80F7-8BF38C4DEB40}"/>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3636</c:v>
                </c:pt>
                <c:pt idx="3">
                  <c:v>3664</c:v>
                </c:pt>
                <c:pt idx="6">
                  <c:v>3546</c:v>
                </c:pt>
                <c:pt idx="9">
                  <c:v>3523</c:v>
                </c:pt>
                <c:pt idx="12">
                  <c:v>3494</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F10D-4171-80F7-8BF38C4DEB40}"/>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F10D-4171-80F7-8BF38C4DEB40}"/>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1839</c:v>
                </c:pt>
                <c:pt idx="3">
                  <c:v>1729</c:v>
                </c:pt>
                <c:pt idx="6">
                  <c:v>1835</c:v>
                </c:pt>
                <c:pt idx="9">
                  <c:v>1928</c:v>
                </c:pt>
                <c:pt idx="12">
                  <c:v>2226</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F10D-4171-80F7-8BF38C4DEB40}"/>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640</c:v>
                </c:pt>
                <c:pt idx="3">
                  <c:v>640</c:v>
                </c:pt>
                <c:pt idx="6">
                  <c:v>640</c:v>
                </c:pt>
                <c:pt idx="9">
                  <c:v>640</c:v>
                </c:pt>
                <c:pt idx="12">
                  <c:v>640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F10D-4171-80F7-8BF38C4DEB40}"/>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17718</c:v>
                </c:pt>
                <c:pt idx="3">
                  <c:v>17391</c:v>
                </c:pt>
                <c:pt idx="6">
                  <c:v>16422</c:v>
                </c:pt>
                <c:pt idx="9">
                  <c:v>15942</c:v>
                </c:pt>
                <c:pt idx="12">
                  <c:v>15298</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F10D-4171-80F7-8BF38C4DEB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3456</c:v>
                </c:pt>
                <c:pt idx="2">
                  <c:v>#N/A</c:v>
                </c:pt>
                <c:pt idx="3">
                  <c:v>#N/A</c:v>
                </c:pt>
                <c:pt idx="4">
                  <c:v>1411</c:v>
                </c:pt>
                <c:pt idx="5">
                  <c:v>#N/A</c:v>
                </c:pt>
                <c:pt idx="6">
                  <c:v>#N/A</c:v>
                </c:pt>
                <c:pt idx="7">
                  <c:v>0</c:v>
                </c:pt>
                <c:pt idx="8">
                  <c:v>#N/A</c:v>
                </c:pt>
                <c:pt idx="9">
                  <c:v>#N/A</c:v>
                </c:pt>
                <c:pt idx="10">
                  <c:v>0</c:v>
                </c:pt>
                <c:pt idx="11">
                  <c:v>#N/A</c:v>
                </c:pt>
                <c:pt idx="12">
                  <c:v>#N/A</c:v>
                </c:pt>
                <c:pt idx="13">
                  <c:v>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F10D-4171-80F7-8BF38C4DEB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3038</c:v>
                </c:pt>
                <c:pt idx="1">
                  <c:v>3865</c:v>
                </c:pt>
                <c:pt idx="2">
                  <c:v>3803</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55D4-46A0-BC88-F051E4DF6A09}"/>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0</c:v>
                </c:pt>
                <c:pt idx="1">
                  <c:v>0</c:v>
                </c:pt>
                <c:pt idx="2">
                  <c:v>0</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55D4-46A0-BC88-F051E4DF6A09}"/>
            </c:ext>
          </c:extLst>
        </c:ser>
        <c:ser>
          <c:idx val="1"/>
          <c:order val="2"/>
          <c:spPr>
            <a:solidFill>
              <a:srgbClr val="2E75B6"/>
            </a:solidFill>
            <a:ln>
              <a:noFill/>
            </a:ln>
          </c:spPr>
          <c:invertIfNegative val="0"/>
          <c:val>
            <c:numRef>
              <c:f>[1]データシート!$B$74:$D$74</c:f>
              <c:numCache>
                <c:formatCode>General</c:formatCode>
                <c:ptCount val="3"/>
                <c:pt idx="0">
                  <c:v>2293</c:v>
                </c:pt>
                <c:pt idx="1">
                  <c:v>2277</c:v>
                </c:pt>
                <c:pt idx="2">
                  <c:v>2261</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55D4-46A0-BC88-F051E4DF6A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{2121C56B-D526-4DC0-B3A9-E7CE45EBD8CF}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D2-4D58-AACE-1EA0CD5C39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{F021C119-9A00-45D4-9097-8819A7A7453A}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D2-4D58-AACE-1EA0CD5C39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{C558F4AE-B676-427A-BA2A-A38FCC19D2B7}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D2-4D58-AACE-1EA0CD5C39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{7FD88E92-9940-444C-837F-3152739E28D8}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D2-4D58-AACE-1EA0CD5C39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{1FBA3DD3-7333-4FEE-9DC2-15571356FD56}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D2-4D58-AACE-1EA0CD5C390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{F1F81DB5-FA02-4E86-A2E2-B95F061BDDE1}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D2-4D58-AACE-1EA0CD5C390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{EF98A356-3C83-4A11-91F7-BE2116B93A99}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D2-4D58-AACE-1EA0CD5C390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{30BF926B-B85F-4871-B747-E2A3E97173FE}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D2-4D58-AACE-1EA0CD5C390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{1B768F52-BB95-408C-B107-BE50081EC63C}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D2-4D58-AACE-1EA0CD5C39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56.2</c:v>
                </c:pt>
                <c:pt idx="8">
                  <c:v>57.2</c:v>
                </c:pt>
                <c:pt idx="16">
                  <c:v>58.1</c:v>
                </c:pt>
                <c:pt idx="24">
                  <c:v>58.9</c:v>
                </c:pt>
                <c:pt idx="32">
                  <c:v>60.1</c:v>
                </c:pt>
              </c:numCache>
            </c:numRef>
          </c:xVal>
          <c:yVal>
            <c:numRef>
              <c:f>公会計指標分析・財政指標組合せ分析表!$BP$51:$DC$51</c:f>
              <c:numCache>
                <c:formatCode>#,##0.0;"▲ "#,##0.0</c:formatCode>
                <c:ptCount val="40"/>
                <c:pt idx="0">
                  <c:v>30.6</c:v>
                </c:pt>
                <c:pt idx="8">
                  <c:v>11.7</c:v>
                </c:pt>
              </c:numCache>
            </c:numRef>
          </c:yVal>
          <c:smooth val="0"/>
          <c:extLst>
            <c:ext xmlns:c16="http://schemas.microsoft.com/office/drawing/2014/chart" uri="{C3380CC4-5D6E-409C-BE32-E72D297353CC}">
              <c16:uniqueId val="{00000009-28D2-4D58-AACE-1EA0CD5C390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{3359D95C-3FD1-4E15-851B-52C2ACC667F6}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D2-4D58-AACE-1EA0CD5C390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{345AAB50-8A99-4645-960A-C2D90E923E19}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D2-4D58-AACE-1EA0CD5C39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{03152774-6EFD-4526-9B44-573BDC94E0FA}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D2-4D58-AACE-1EA0CD5C39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{36CE3D0C-FAD4-4A3C-937C-5DB648515499}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D2-4D58-AACE-1EA0CD5C39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{8DFE6573-A4F5-4E1F-8D5D-5899F3D0FD35}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D2-4D58-AACE-1EA0CD5C390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{F707BC75-F128-455B-AEA0-965370F7F384}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D2-4D58-AACE-1EA0CD5C390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{8B1FE916-C737-4411-8FE8-FC423C79EF75}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D2-4D58-AACE-1EA0CD5C390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{E1BBA166-F7CD-4F83-BEE6-D9B7F34BDD64}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D2-4D58-AACE-1EA0CD5C390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{F8DFA493-BE66-40A4-B9F1-B56EBCC23378}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D2-4D58-AACE-1EA0CD5C39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28D2-4D58-AACE-1EA0CD5C3907}"/>
            </c:ext>
          </c:extLst>
        </c:ser>
        <c:dLbls>
          <c:showLegendKey val="0"/>
          <c:showVal val="1"/>
          <c:showCatName val="0"/>
          <c:showSerName val="0"/>
          <c:showPercent val="0"/>
          <c:showBubbleSize val="0"/>
        </c:dLbls>
        <c:axId val="46179840"/>
        <c:axId val="46181760"/>
      </c:scatterChart>
      <c:valAx>
        <c:axId val="46179840"/>
        <c:scaling>
          <c:orientation val="maxMin"/>
          <c:max val="67"/>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{E0B789A1-8341-4940-8695-E3A7A6AD95F4}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A0A-46DF-B208-69D7C46F48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{C1BB579B-DF60-4C5D-AE69-83CA4AF75A7A}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A0A-46DF-B208-69D7C46F48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{F01FDDE7-0B54-4732-B9A6-4F949DEEBE47}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A0A-46DF-B208-69D7C46F48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{EB999FDD-D913-445C-BDC8-6256988C1E1B}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A0A-46DF-B208-69D7C46F48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{C34A0127-5C48-4C1A-AF70-CF5D0C6A06A5}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A0A-46DF-B208-69D7C46F48C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{F4A44D6D-A51B-4D5B-AFA0-068B65AB3E76}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A0A-46DF-B208-69D7C46F48C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{D54948C2-DB36-48F4-8C86-EEF57EA6FBE3}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A0A-46DF-B208-69D7C46F48C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{3FFC7961-8A34-4A70-ABA1-3C0E378BF67E}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A0A-46DF-B208-69D7C46F48C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{D472F8FC-E9FD-42CE-B5EA-325BD495086B}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A0A-46DF-B208-69D7C46F48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6.3</c:v>
                </c:pt>
                <c:pt idx="16">
                  <c:v>6.6</c:v>
                </c:pt>
                <c:pt idx="24">
                  <c:v>6.6</c:v>
                </c:pt>
                <c:pt idx="32">
                  <c:v>5.9</c:v>
                </c:pt>
              </c:numCache>
            </c:numRef>
          </c:xVal>
          <c:yVal>
            <c:numRef>
              <c:f>公会計指標分析・財政指標組合せ分析表!$BP$73:$DC$73</c:f>
              <c:numCache>
                <c:formatCode>#,##0.0;"▲ "#,##0.0</c:formatCode>
                <c:ptCount val="40"/>
                <c:pt idx="0">
                  <c:v>30.6</c:v>
                </c:pt>
                <c:pt idx="8">
                  <c:v>11.7</c:v>
                </c:pt>
              </c:numCache>
            </c:numRef>
          </c:yVal>
          <c:smooth val="0"/>
          <c:extLst>
            <c:ext xmlns:c16="http://schemas.microsoft.com/office/drawing/2014/chart" uri="{C3380CC4-5D6E-409C-BE32-E72D297353CC}">
              <c16:uniqueId val="{00000009-3A0A-46DF-B208-69D7C46F48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{3094B161-13E3-420C-8DC4-2DB124016FDF}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A0A-46DF-B208-69D7C46F48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{03C18303-2A52-4683-9596-738754AEAA71}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A0A-46DF-B208-69D7C46F48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{0AA321AE-AD5D-4B52-AB5A-511F179B4D1F}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A0A-46DF-B208-69D7C46F48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{4E98518D-D95C-4916-A874-04FF751FB0BF}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A0A-46DF-B208-69D7C46F48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{AC85825C-EBEA-484D-8645-BA9C63034A25}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A0A-46DF-B208-69D7C46F48C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{679BC24E-F42A-4FBD-A246-9052A40891D1}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A0A-46DF-B208-69D7C46F48CD}"/>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{64AFD1AA-4F4F-462F-968A-A3DB96F07F42}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A0A-46DF-B208-69D7C46F48CD}"/>
                </c:ext>
              </c:extLst>
            </c:dLbl>
            <c:dLbl>
              <c:idx val="24"/>
              <c:layout>
                <c:manualLayout>
                  <c:x val="-1.8235628084249993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{387FBD23-3B5B-4683-8796-3CF6ED4E6C0E}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A0A-46DF-B208-69D7C46F48C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{1362FE4E-188A-4DF5-AE73-E31AEC110C59}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A0A-46DF-B208-69D7C46F48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A0A-46DF-B208-69D7C46F48CD}"/>
            </c:ext>
          </c:extLst>
        </c:ser>
        <c:dLbls>
          <c:showLegendKey val="0"/>
          <c:showVal val="1"/>
          <c:showCatName val="0"/>
          <c:showSerName val="0"/>
          <c:showPercent val="0"/>
          <c:showBubbleSize val="0"/>
        </c:dLbls>
        <c:axId val="84219776"/>
        <c:axId val="84234240"/>
      </c:scatterChart>
      <c:valAx>
        <c:axId val="84219776"/>
        <c:scaling>
          <c:orientation val="maxMin"/>
          <c:max val="6.3999999999999995"/>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4953ECF-B096-4939-82D4-371196AC19FC}"/>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8885DAE-3CDF-47FF-92F9-759534C42A13}"/>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010A279-F063-45BE-80E3-1317A99859CC}"/>
            </a:ext>
          </a:extLst>
        </xdr:cNvPr>
        <xdr:cNvSpPr/>
      </xdr:nvSpPr>
      <xdr:spPr>
        <a:xfrm>
          <a:off x="752475" y="419100"/>
          <a:ext cx="132810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20C009B-0D39-42F9-82F8-3E63A6AD07C7}"/>
            </a:ext>
          </a:extLst>
        </xdr:cNvPr>
        <xdr:cNvSpPr/>
      </xdr:nvSpPr>
      <xdr:spPr>
        <a:xfrm>
          <a:off x="21107400" y="406400"/>
          <a:ext cx="41116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4FBEFF3-8F72-419A-A65F-E78C498102B4}"/>
            </a:ext>
          </a:extLst>
        </xdr:cNvPr>
        <xdr:cNvSpPr/>
      </xdr:nvSpPr>
      <xdr:spPr>
        <a:xfrm>
          <a:off x="21132800" y="431800"/>
          <a:ext cx="40671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9CC5AFC-E21B-4A18-8905-B37F3B5D5297}"/>
            </a:ext>
          </a:extLst>
        </xdr:cNvPr>
        <xdr:cNvSpPr/>
      </xdr:nvSpPr>
      <xdr:spPr>
        <a:xfrm>
          <a:off x="21158200" y="457200"/>
          <a:ext cx="40005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6C654F9-1B19-4639-A75B-0E9156DA9BFC}"/>
            </a:ext>
          </a:extLst>
        </xdr:cNvPr>
        <xdr:cNvSpPr/>
      </xdr:nvSpPr>
      <xdr:spPr>
        <a:xfrm>
          <a:off x="18189575" y="406400"/>
          <a:ext cx="2774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B94DFFB-15DF-4903-BDEB-0184758D95FC}"/>
            </a:ext>
          </a:extLst>
        </xdr:cNvPr>
        <xdr:cNvSpPr/>
      </xdr:nvSpPr>
      <xdr:spPr>
        <a:xfrm>
          <a:off x="18214975" y="431800"/>
          <a:ext cx="2730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4990B0E-67EF-4CFF-8AEB-636A8DF0335E}"/>
            </a:ext>
          </a:extLst>
        </xdr:cNvPr>
        <xdr:cNvSpPr/>
      </xdr:nvSpPr>
      <xdr:spPr>
        <a:xfrm>
          <a:off x="18240375" y="457200"/>
          <a:ext cx="2673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8DED247-A15B-4245-A67A-26A3E847A90A}"/>
            </a:ext>
          </a:extLst>
        </xdr:cNvPr>
        <xdr:cNvSpPr/>
      </xdr:nvSpPr>
      <xdr:spPr>
        <a:xfrm>
          <a:off x="854075" y="1206500"/>
          <a:ext cx="1009967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DFC8D59-E73C-486D-BF3F-A27A85E880D6}"/>
            </a:ext>
          </a:extLst>
        </xdr:cNvPr>
        <xdr:cNvSpPr/>
      </xdr:nvSpPr>
      <xdr:spPr>
        <a:xfrm>
          <a:off x="990600" y="1238250"/>
          <a:ext cx="14636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80770B0-9560-4E4B-8036-30A0961709EE}"/>
            </a:ext>
          </a:extLst>
        </xdr:cNvPr>
        <xdr:cNvSpPr/>
      </xdr:nvSpPr>
      <xdr:spPr>
        <a:xfrm>
          <a:off x="2381250" y="1238250"/>
          <a:ext cx="1327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57,827
57,179
17.28
26,280,816
24,262,278
1,946,309
13,636,343
15,297,870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499CD520-6B8B-4875-A7A0-03F4346BA036}"/>
            </a:ext>
          </a:extLst>
        </xdr:cNvPr>
        <xdr:cNvSpPr/>
      </xdr:nvSpPr>
      <xdr:spPr>
        <a:xfrm>
          <a:off x="3781425" y="1238250"/>
          <a:ext cx="15906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12D2E06-DC59-4741-BAA4-C8849BD75E00}"/>
            </a:ext>
          </a:extLst>
        </xdr:cNvPr>
        <xdr:cNvSpPr/>
      </xdr:nvSpPr>
      <xdr:spPr>
        <a:xfrm>
          <a:off x="5372100" y="1257300"/>
          <a:ext cx="21272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14F0000-C8D0-4424-A018-FD68DBD890D6}"/>
            </a:ext>
          </a:extLst>
        </xdr:cNvPr>
        <xdr:cNvSpPr/>
      </xdr:nvSpPr>
      <xdr:spPr>
        <a:xfrm>
          <a:off x="7499350" y="1257300"/>
          <a:ext cx="13271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9FCB891-87FE-425D-8ADE-AE8B44BA8A69}"/>
            </a:ext>
          </a:extLst>
        </xdr:cNvPr>
        <xdr:cNvSpPr/>
      </xdr:nvSpPr>
      <xdr:spPr>
        <a:xfrm>
          <a:off x="8890000" y="1257300"/>
          <a:ext cx="663575"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8F430A9-EE24-40DE-9BBC-57805CD9A495}"/>
            </a:ext>
          </a:extLst>
        </xdr:cNvPr>
        <xdr:cNvSpPr/>
      </xdr:nvSpPr>
      <xdr:spPr>
        <a:xfrm>
          <a:off x="5372100" y="2095500"/>
          <a:ext cx="21272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AD93956-979F-4262-8F53-54C1C5046F09}"/>
            </a:ext>
          </a:extLst>
        </xdr:cNvPr>
        <xdr:cNvSpPr/>
      </xdr:nvSpPr>
      <xdr:spPr>
        <a:xfrm>
          <a:off x="7562850" y="2095500"/>
          <a:ext cx="35814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8FE2103-ECD1-4C6D-82CC-8FE5C47B855B}"/>
            </a:ext>
          </a:extLst>
        </xdr:cNvPr>
        <xdr:cNvSpPr/>
      </xdr:nvSpPr>
      <xdr:spPr>
        <a:xfrm>
          <a:off x="11204575" y="1206500"/>
          <a:ext cx="150177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DD475EF-8650-4E5C-B468-E3CF23929601}"/>
            </a:ext>
          </a:extLst>
        </xdr:cNvPr>
        <xdr:cNvSpPr/>
      </xdr:nvSpPr>
      <xdr:spPr>
        <a:xfrm>
          <a:off x="11449050" y="1270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ED2FAA3-1C1B-4BE5-9A0E-A78F728F5FAC}"/>
            </a:ext>
          </a:extLst>
        </xdr:cNvPr>
        <xdr:cNvSpPr/>
      </xdr:nvSpPr>
      <xdr:spPr>
        <a:xfrm>
          <a:off x="11449050" y="15367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2A88BB2B-37D6-4BE6-B595-E8DEDC474E7D}"/>
            </a:ext>
          </a:extLst>
        </xdr:cNvPr>
        <xdr:cNvSpPr/>
      </xdr:nvSpPr>
      <xdr:spPr>
        <a:xfrm>
          <a:off x="11449050" y="1866900"/>
          <a:ext cx="13271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3504580-F636-4FBD-88E2-C2FD6D7F78B2}"/>
            </a:ext>
          </a:extLst>
        </xdr:cNvPr>
        <xdr:cNvCxnSpPr/>
      </xdr:nvCxnSpPr>
      <xdr:spPr>
        <a:xfrm>
          <a:off x="11280775" y="13589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0EBD57A-4669-41E6-A06C-2E66A335B5D9}"/>
            </a:ext>
          </a:extLst>
        </xdr:cNvPr>
        <xdr:cNvCxnSpPr/>
      </xdr:nvCxnSpPr>
      <xdr:spPr>
        <a:xfrm>
          <a:off x="11363325"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841B9BB-F424-4392-A7DF-3513A88513B4}"/>
            </a:ext>
          </a:extLst>
        </xdr:cNvPr>
        <xdr:cNvCxnSpPr/>
      </xdr:nvCxnSpPr>
      <xdr:spPr>
        <a:xfrm>
          <a:off x="11280775" y="1841500"/>
          <a:ext cx="1809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9DF2F60-5730-486F-8130-DE1DDCC4FD17}"/>
            </a:ext>
          </a:extLst>
        </xdr:cNvPr>
        <xdr:cNvCxnSpPr/>
      </xdr:nvCxnSpPr>
      <xdr:spPr>
        <a:xfrm flipV="1">
          <a:off x="11363325"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84E742A-5652-47EA-97FF-2E4DDBAF0A7C}"/>
            </a:ext>
          </a:extLst>
        </xdr:cNvPr>
        <xdr:cNvCxnSpPr/>
      </xdr:nvCxnSpPr>
      <xdr:spPr>
        <a:xfrm>
          <a:off x="11280775" y="2222500"/>
          <a:ext cx="1809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D2535BE-E8B8-43AA-ADF5-BDE4CDA25D52}"/>
            </a:ext>
          </a:extLst>
        </xdr:cNvPr>
        <xdr:cNvSpPr/>
      </xdr:nvSpPr>
      <xdr:spPr>
        <a:xfrm>
          <a:off x="11315700" y="130810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8CF2B5B-4F5C-4A8A-8292-D6DC8D91A942}"/>
            </a:ext>
          </a:extLst>
        </xdr:cNvPr>
        <xdr:cNvSpPr/>
      </xdr:nvSpPr>
      <xdr:spPr>
        <a:xfrm>
          <a:off x="11315700" y="157480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CE2C0B8-E0B8-4077-9B81-88CCB1C88C59}"/>
            </a:ext>
          </a:extLst>
        </xdr:cNvPr>
        <xdr:cNvSpPr txBox="1"/>
      </xdr:nvSpPr>
      <xdr:spPr>
        <a:xfrm>
          <a:off x="790575"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A3949E3-B109-476C-81B0-167A4214EE86}"/>
            </a:ext>
          </a:extLst>
        </xdr:cNvPr>
        <xdr:cNvSpPr txBox="1"/>
      </xdr:nvSpPr>
      <xdr:spPr>
        <a:xfrm>
          <a:off x="790575"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9D2A6CD0-FF10-4354-AECD-91479C03EAC2}"/>
            </a:ext>
          </a:extLst>
        </xdr:cNvPr>
        <xdr:cNvSpPr txBox="1"/>
      </xdr:nvSpPr>
      <xdr:spPr>
        <a:xfrm>
          <a:off x="790575"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CB36421-734F-4063-8DC1-73E249CF19D2}"/>
            </a:ext>
          </a:extLst>
        </xdr:cNvPr>
        <xdr:cNvSpPr txBox="1"/>
      </xdr:nvSpPr>
      <xdr:spPr>
        <a:xfrm>
          <a:off x="790575"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8F24CD7-F32C-4237-A1FF-37ED525262E1}"/>
            </a:ext>
          </a:extLst>
        </xdr:cNvPr>
        <xdr:cNvSpPr txBox="1"/>
      </xdr:nvSpPr>
      <xdr:spPr>
        <a:xfrm>
          <a:off x="790575"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742F5565-8A95-4EB9-9978-28436FA45325}"/>
            </a:ext>
          </a:extLst>
        </xdr:cNvPr>
        <xdr:cNvSpPr txBox="1"/>
      </xdr:nvSpPr>
      <xdr:spPr>
        <a:xfrm>
          <a:off x="790575"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5B0138B9-C6EB-4737-B2D9-E07F17561A8C}"/>
            </a:ext>
          </a:extLst>
        </xdr:cNvPr>
        <xdr:cNvSpPr txBox="1"/>
      </xdr:nvSpPr>
      <xdr:spPr>
        <a:xfrm>
          <a:off x="790575"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4B1D9AB-B985-4BB0-9D17-2F55AF139539}"/>
            </a:ext>
          </a:extLst>
        </xdr:cNvPr>
        <xdr:cNvSpPr/>
      </xdr:nvSpPr>
      <xdr:spPr>
        <a:xfrm>
          <a:off x="790575" y="501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57FF6FC-281E-40F1-AAEA-B2625809631B}"/>
            </a:ext>
          </a:extLst>
        </xdr:cNvPr>
        <xdr:cNvSpPr txBox="1"/>
      </xdr:nvSpPr>
      <xdr:spPr>
        <a:xfrm>
          <a:off x="18530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A0AB7BCF-5BA4-4953-A553-B63100DD9F0B}"/>
            </a:ext>
          </a:extLst>
        </xdr:cNvPr>
        <xdr:cNvSpPr txBox="1"/>
      </xdr:nvSpPr>
      <xdr:spPr>
        <a:xfrm>
          <a:off x="331898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51870AAB-5616-4493-B785-FB99A01B4148}"/>
            </a:ext>
          </a:extLst>
        </xdr:cNvPr>
        <xdr:cNvSpPr/>
      </xdr:nvSpPr>
      <xdr:spPr>
        <a:xfrm>
          <a:off x="6172200" y="527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D0EDFD0-62D1-4CD7-8B07-A3A0031032C3}"/>
            </a:ext>
          </a:extLst>
        </xdr:cNvPr>
        <xdr:cNvSpPr/>
      </xdr:nvSpPr>
      <xdr:spPr>
        <a:xfrm>
          <a:off x="6172200" y="546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631A160-3DBF-4C77-93D6-33C4D2C00E1A}"/>
            </a:ext>
          </a:extLst>
        </xdr:cNvPr>
        <xdr:cNvSpPr/>
      </xdr:nvSpPr>
      <xdr:spPr>
        <a:xfrm>
          <a:off x="7899400"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8F5C193E-0EB6-4834-B0C2-808227BFC71D}"/>
            </a:ext>
          </a:extLst>
        </xdr:cNvPr>
        <xdr:cNvSpPr/>
      </xdr:nvSpPr>
      <xdr:spPr>
        <a:xfrm>
          <a:off x="7899400"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2B18B2A-8995-4B8C-8636-F6976093186F}"/>
            </a:ext>
          </a:extLst>
        </xdr:cNvPr>
        <xdr:cNvSpPr/>
      </xdr:nvSpPr>
      <xdr:spPr>
        <a:xfrm>
          <a:off x="9426575"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F1CA731-2C78-4A78-AF24-D036B0CD3090}"/>
            </a:ext>
          </a:extLst>
        </xdr:cNvPr>
        <xdr:cNvSpPr/>
      </xdr:nvSpPr>
      <xdr:spPr>
        <a:xfrm>
          <a:off x="9426575"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7929138-BF2D-4844-AD33-6ED4EA68202E}"/>
            </a:ext>
          </a:extLst>
        </xdr:cNvPr>
        <xdr:cNvSpPr/>
      </xdr:nvSpPr>
      <xdr:spPr>
        <a:xfrm>
          <a:off x="790575" y="577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8633BC0-A360-4277-929B-7B269316BFE5}"/>
            </a:ext>
          </a:extLst>
        </xdr:cNvPr>
        <xdr:cNvSpPr/>
      </xdr:nvSpPr>
      <xdr:spPr>
        <a:xfrm>
          <a:off x="6299200" y="577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26080CA-B1E1-4FA0-B55C-5D9DA636C2AE}"/>
            </a:ext>
          </a:extLst>
        </xdr:cNvPr>
        <xdr:cNvSpPr/>
      </xdr:nvSpPr>
      <xdr:spPr>
        <a:xfrm>
          <a:off x="6299200" y="577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FE1EFCB-53BA-4D6D-8612-BEC2290220C7}"/>
            </a:ext>
          </a:extLst>
        </xdr:cNvPr>
        <xdr:cNvSpPr txBox="1"/>
      </xdr:nvSpPr>
      <xdr:spPr>
        <a:xfrm>
          <a:off x="6435725" y="609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市税収入の増加等が要因で基準財政収入額が増加したが、臨時財政対策債振替相当額が減少したこと等で基準財政需要額が増加したため、財政力指数は単年度で減少し、３ヵ年平均も減少した。</a:t>
          </a:r>
        </a:p>
        <a:p>
          <a:r>
            <a:rPr kumimoji="1" lang="ja-JP" altLang="en-US" sz="1300">
              <a:latin typeface="ＭＳ Ｐゴシック" panose="020B0600070205080204" pitchFamily="50" charset="-128"/>
              <a:ea typeface="ＭＳ Ｐゴシック" panose="020B0600070205080204" pitchFamily="50" charset="-128"/>
            </a:rPr>
            <a:t>　今後は高齢化による社会保障費の増加、子育て支援や公共施設の老朽化対策等に多くの財源が必要となることが見込まれるため、既存事業も含めた事業実施手法の見直しや歳入確保を通じ、引き続き安定的な財政運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CAB1218-3A93-4510-8059-1642FC553955}"/>
            </a:ext>
          </a:extLst>
        </xdr:cNvPr>
        <xdr:cNvCxnSpPr/>
      </xdr:nvCxnSpPr>
      <xdr:spPr>
        <a:xfrm>
          <a:off x="790575" y="819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15E88064-47EB-4DE8-A5D4-294AC2A04B08}"/>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FCE07296-B789-4ECA-AA06-FF1E4BC9ACB7}"/>
            </a:ext>
          </a:extLst>
        </xdr:cNvPr>
        <xdr:cNvCxnSpPr/>
      </xdr:nvCxnSpPr>
      <xdr:spPr>
        <a:xfrm>
          <a:off x="790575" y="778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4C53F180-D393-458B-BA67-02A6D5536B7C}"/>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E9CC74EB-86AA-46E8-B191-627520AECDF8}"/>
            </a:ext>
          </a:extLst>
        </xdr:cNvPr>
        <xdr:cNvCxnSpPr/>
      </xdr:nvCxnSpPr>
      <xdr:spPr>
        <a:xfrm>
          <a:off x="790575" y="738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3D99BB31-34DC-4D90-8EC6-91FDDA568915}"/>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1DEDB488-5100-44CB-8B26-22D79ADBCBF6}"/>
            </a:ext>
          </a:extLst>
        </xdr:cNvPr>
        <xdr:cNvCxnSpPr/>
      </xdr:nvCxnSpPr>
      <xdr:spPr>
        <a:xfrm>
          <a:off x="790575" y="698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7329240F-014F-4A4F-94E3-40C18FCC98D1}"/>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9B935C88-C2AF-4086-A224-DA09937B81CA}"/>
            </a:ext>
          </a:extLst>
        </xdr:cNvPr>
        <xdr:cNvCxnSpPr/>
      </xdr:nvCxnSpPr>
      <xdr:spPr>
        <a:xfrm>
          <a:off x="790575" y="658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6138A7E8-49D7-4CEA-8C03-D1AD8660E66C}"/>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76611ED7-EED2-4731-A284-1AF21C8C2C07}"/>
            </a:ext>
          </a:extLst>
        </xdr:cNvPr>
        <xdr:cNvCxnSpPr/>
      </xdr:nvCxnSpPr>
      <xdr:spPr>
        <a:xfrm>
          <a:off x="790575" y="618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F0AC5393-C18C-4CD9-9161-39F0670555B7}"/>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87691FA-89B9-4C30-B604-D1CB48EE8641}"/>
            </a:ext>
          </a:extLst>
        </xdr:cNvPr>
        <xdr:cNvCxnSpPr/>
      </xdr:nvCxnSpPr>
      <xdr:spPr>
        <a:xfrm>
          <a:off x="790575" y="577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F513D24A-649B-43BF-9C1A-E75C0F59642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1D0F5D4B-489C-41D8-91F0-A04E4C7F324A}"/>
            </a:ext>
          </a:extLst>
        </xdr:cNvPr>
        <xdr:cNvSpPr/>
      </xdr:nvSpPr>
      <xdr:spPr>
        <a:xfrm>
          <a:off x="790575" y="577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BD587C8C-0FAD-48C3-AA2C-5B2E11100E49}"/>
            </a:ext>
          </a:extLst>
        </xdr:cNvPr>
        <xdr:cNvCxnSpPr/>
      </xdr:nvCxnSpPr>
      <xdr:spPr>
        <a:xfrm flipV="1">
          <a:off x="5172075"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9FA8A066-71C1-4F76-8838-7ABFD02C4FD1}"/>
            </a:ext>
          </a:extLst>
        </xdr:cNvPr>
        <xdr:cNvSpPr txBox="1"/>
      </xdr:nvSpPr>
      <xdr:spPr>
        <a:xfrm>
          <a:off x="52705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3CED28FE-7577-49CA-BA8F-EA2D8F4EDA05}"/>
            </a:ext>
          </a:extLst>
        </xdr:cNvPr>
        <xdr:cNvCxnSpPr/>
      </xdr:nvCxnSpPr>
      <xdr:spPr>
        <a:xfrm>
          <a:off x="5083175" y="786976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ECFFB9BE-F1C4-42EC-A6A1-318492CE6124}"/>
            </a:ext>
          </a:extLst>
        </xdr:cNvPr>
        <xdr:cNvSpPr txBox="1"/>
      </xdr:nvSpPr>
      <xdr:spPr>
        <a:xfrm>
          <a:off x="52705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C37D39ED-ABF1-4FE2-8686-0E892BCFA7D1}"/>
            </a:ext>
          </a:extLst>
        </xdr:cNvPr>
        <xdr:cNvCxnSpPr/>
      </xdr:nvCxnSpPr>
      <xdr:spPr>
        <a:xfrm>
          <a:off x="5083175" y="630131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147108</xdr:rowOff>
    </xdr:from>
    <xdr:to>
      <xdr:col>23</xdr:col>
      <xdr:colOff>133350</xdr:colOff>
      <xdr:row>40</xdr:row>
      <xdr:rowOff>167217</xdr:rowOff>
    </xdr:to>
    <xdr:cxnSp macro="">
      <xdr:nvCxnSpPr>
        <xdr:cNvPr id="69" name="直線コネクタ 68">
          <a:extLst>
            <a:ext uri="{FF2B5EF4-FFF2-40B4-BE49-F238E27FC236}">
              <a16:creationId xmlns:a16="http://schemas.microsoft.com/office/drawing/2014/main" id="{EDD1ADAF-A823-4AE8-BBD9-4E789254F648}"/>
            </a:ext>
          </a:extLst>
        </xdr:cNvPr>
        <xdr:cNvCxnSpPr/>
      </xdr:nvCxnSpPr>
      <xdr:spPr>
        <a:xfrm>
          <a:off x="4295775" y="7005108"/>
          <a:ext cx="8763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38B957A3-156B-46F0-9D7E-DBA8C1061D50}"/>
            </a:ext>
          </a:extLst>
        </xdr:cNvPr>
        <xdr:cNvSpPr txBox="1"/>
      </xdr:nvSpPr>
      <xdr:spPr>
        <a:xfrm>
          <a:off x="52705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841E01A5-6CB5-469D-B840-46B8EC074AE6}"/>
            </a:ext>
          </a:extLst>
        </xdr:cNvPr>
        <xdr:cNvSpPr/>
      </xdr:nvSpPr>
      <xdr:spPr>
        <a:xfrm>
          <a:off x="5121275"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106892</xdr:rowOff>
    </xdr:from>
    <xdr:to>
      <xdr:col>19</xdr:col>
      <xdr:colOff>133350</xdr:colOff>
      <xdr:row>40</xdr:row>
      <xdr:rowOff>147108</xdr:rowOff>
    </xdr:to>
    <xdr:cxnSp macro="">
      <xdr:nvCxnSpPr>
        <xdr:cNvPr id="72" name="直線コネクタ 71">
          <a:extLst>
            <a:ext uri="{FF2B5EF4-FFF2-40B4-BE49-F238E27FC236}">
              <a16:creationId xmlns:a16="http://schemas.microsoft.com/office/drawing/2014/main" id="{10AC3677-AD54-4E35-B4EB-387947A2F0A7}"/>
            </a:ext>
          </a:extLst>
        </xdr:cNvPr>
        <xdr:cNvCxnSpPr/>
      </xdr:nvCxnSpPr>
      <xdr:spPr>
        <a:xfrm>
          <a:off x="3368675" y="6964892"/>
          <a:ext cx="9271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4BB91501-DF9A-4767-8CB1-357D48E3BB5C}"/>
            </a:ext>
          </a:extLst>
        </xdr:cNvPr>
        <xdr:cNvSpPr/>
      </xdr:nvSpPr>
      <xdr:spPr>
        <a:xfrm>
          <a:off x="4244975"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4EFB4453-BA3B-43EA-82F5-4657EA6C778C}"/>
            </a:ext>
          </a:extLst>
        </xdr:cNvPr>
        <xdr:cNvSpPr txBox="1"/>
      </xdr:nvSpPr>
      <xdr:spPr>
        <a:xfrm>
          <a:off x="3895725"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66675</xdr:rowOff>
    </xdr:from>
    <xdr:to>
      <xdr:col>15</xdr:col>
      <xdr:colOff>82550</xdr:colOff>
      <xdr:row>40</xdr:row>
      <xdr:rowOff>106892</xdr:rowOff>
    </xdr:to>
    <xdr:cxnSp macro="">
      <xdr:nvCxnSpPr>
        <xdr:cNvPr id="75" name="直線コネクタ 74">
          <a:extLst>
            <a:ext uri="{FF2B5EF4-FFF2-40B4-BE49-F238E27FC236}">
              <a16:creationId xmlns:a16="http://schemas.microsoft.com/office/drawing/2014/main" id="{E41B8D96-1812-4193-AC05-7EF533FF7DA9}"/>
            </a:ext>
          </a:extLst>
        </xdr:cNvPr>
        <xdr:cNvCxnSpPr/>
      </xdr:nvCxnSpPr>
      <xdr:spPr>
        <a:xfrm>
          <a:off x="2441575" y="6924675"/>
          <a:ext cx="9271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108DD502-9A26-4368-A69E-08E070D77DA7}"/>
            </a:ext>
          </a:extLst>
        </xdr:cNvPr>
        <xdr:cNvSpPr/>
      </xdr:nvSpPr>
      <xdr:spPr>
        <a:xfrm>
          <a:off x="3317875"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85268A49-A82C-4EB6-8C86-13DC4A6AE7CB}"/>
            </a:ext>
          </a:extLst>
        </xdr:cNvPr>
        <xdr:cNvSpPr txBox="1"/>
      </xdr:nvSpPr>
      <xdr:spPr>
        <a:xfrm>
          <a:off x="2968625"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66675</xdr:rowOff>
    </xdr:to>
    <xdr:cxnSp macro="">
      <xdr:nvCxnSpPr>
        <xdr:cNvPr id="78" name="直線コネクタ 77">
          <a:extLst>
            <a:ext uri="{FF2B5EF4-FFF2-40B4-BE49-F238E27FC236}">
              <a16:creationId xmlns:a16="http://schemas.microsoft.com/office/drawing/2014/main" id="{E4AE1D64-17AB-445F-BB6A-3F8A3B26AFF2}"/>
            </a:ext>
          </a:extLst>
        </xdr:cNvPr>
        <xdr:cNvCxnSpPr/>
      </xdr:nvCxnSpPr>
      <xdr:spPr>
        <a:xfrm>
          <a:off x="1504950" y="6864350"/>
          <a:ext cx="936625"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555E5714-EB0C-4349-A507-2C68E683CEC7}"/>
            </a:ext>
          </a:extLst>
        </xdr:cNvPr>
        <xdr:cNvSpPr/>
      </xdr:nvSpPr>
      <xdr:spPr>
        <a:xfrm>
          <a:off x="2381250" y="7095067"/>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2028C7F3-207F-4282-BC91-058A6488A68A}"/>
            </a:ext>
          </a:extLst>
        </xdr:cNvPr>
        <xdr:cNvSpPr txBox="1"/>
      </xdr:nvSpPr>
      <xdr:spPr>
        <a:xfrm>
          <a:off x="2041525"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C479AB52-1862-4EE4-A355-2BF29508E03F}"/>
            </a:ext>
          </a:extLst>
        </xdr:cNvPr>
        <xdr:cNvSpPr/>
      </xdr:nvSpPr>
      <xdr:spPr>
        <a:xfrm>
          <a:off x="1454150" y="7095067"/>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BD4960C8-C56F-4EA5-8515-E0C52CEA771C}"/>
            </a:ext>
          </a:extLst>
        </xdr:cNvPr>
        <xdr:cNvSpPr txBox="1"/>
      </xdr:nvSpPr>
      <xdr:spPr>
        <a:xfrm>
          <a:off x="1114425"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4C872D37-14A8-48F7-BC77-2F54828D7B6F}"/>
            </a:ext>
          </a:extLst>
        </xdr:cNvPr>
        <xdr:cNvSpPr txBox="1"/>
      </xdr:nvSpPr>
      <xdr:spPr>
        <a:xfrm>
          <a:off x="49466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50B27D54-C361-4C3A-8697-16AB1F0255BA}"/>
            </a:ext>
          </a:extLst>
        </xdr:cNvPr>
        <xdr:cNvSpPr txBox="1"/>
      </xdr:nvSpPr>
      <xdr:spPr>
        <a:xfrm>
          <a:off x="40703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9A9112C-78F2-4AC6-9CED-85CD889AE641}"/>
            </a:ext>
          </a:extLst>
        </xdr:cNvPr>
        <xdr:cNvSpPr txBox="1"/>
      </xdr:nvSpPr>
      <xdr:spPr>
        <a:xfrm>
          <a:off x="31432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6D6EEAE-9D53-46DC-AD32-6A0BC1B3E823}"/>
            </a:ext>
          </a:extLst>
        </xdr:cNvPr>
        <xdr:cNvSpPr txBox="1"/>
      </xdr:nvSpPr>
      <xdr:spPr>
        <a:xfrm>
          <a:off x="22161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CF914D61-8A17-44DF-AB83-DF842FED500C}"/>
            </a:ext>
          </a:extLst>
        </xdr:cNvPr>
        <xdr:cNvSpPr txBox="1"/>
      </xdr:nvSpPr>
      <xdr:spPr>
        <a:xfrm>
          <a:off x="127952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1098C3FC-F62C-4C6D-953F-3BA29295B5CC}"/>
            </a:ext>
          </a:extLst>
        </xdr:cNvPr>
        <xdr:cNvSpPr/>
      </xdr:nvSpPr>
      <xdr:spPr>
        <a:xfrm>
          <a:off x="5121275"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132944</xdr:rowOff>
    </xdr:from>
    <xdr:ext cx="762000" cy="259045"/>
    <xdr:sp macro="" textlink="">
      <xdr:nvSpPr>
        <xdr:cNvPr id="89" name="財政力該当値テキスト">
          <a:extLst>
            <a:ext uri="{FF2B5EF4-FFF2-40B4-BE49-F238E27FC236}">
              <a16:creationId xmlns:a16="http://schemas.microsoft.com/office/drawing/2014/main" id="{C22105B4-D381-450B-A2BC-47F910D86E84}"/>
            </a:ext>
          </a:extLst>
        </xdr:cNvPr>
        <xdr:cNvSpPr txBox="1"/>
      </xdr:nvSpPr>
      <xdr:spPr>
        <a:xfrm>
          <a:off x="52705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96308</xdr:rowOff>
    </xdr:from>
    <xdr:to>
      <xdr:col>19</xdr:col>
      <xdr:colOff>184150</xdr:colOff>
      <xdr:row>41</xdr:row>
      <xdr:rowOff>26458</xdr:rowOff>
    </xdr:to>
    <xdr:sp macro="" textlink="">
      <xdr:nvSpPr>
        <xdr:cNvPr id="90" name="楕円 89">
          <a:extLst>
            <a:ext uri="{FF2B5EF4-FFF2-40B4-BE49-F238E27FC236}">
              <a16:creationId xmlns:a16="http://schemas.microsoft.com/office/drawing/2014/main" id="{FAC682BA-129D-42A4-B9F0-BA53C0387D63}"/>
            </a:ext>
          </a:extLst>
        </xdr:cNvPr>
        <xdr:cNvSpPr/>
      </xdr:nvSpPr>
      <xdr:spPr>
        <a:xfrm>
          <a:off x="4244975"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36635</xdr:rowOff>
    </xdr:from>
    <xdr:ext cx="736600" cy="259045"/>
    <xdr:sp macro="" textlink="">
      <xdr:nvSpPr>
        <xdr:cNvPr id="91" name="テキスト ボックス 90">
          <a:extLst>
            <a:ext uri="{FF2B5EF4-FFF2-40B4-BE49-F238E27FC236}">
              <a16:creationId xmlns:a16="http://schemas.microsoft.com/office/drawing/2014/main" id="{8AA371CD-4082-43D5-9175-0989E33D9175}"/>
            </a:ext>
          </a:extLst>
        </xdr:cNvPr>
        <xdr:cNvSpPr txBox="1"/>
      </xdr:nvSpPr>
      <xdr:spPr>
        <a:xfrm>
          <a:off x="3895725" y="6723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56092</xdr:rowOff>
    </xdr:from>
    <xdr:to>
      <xdr:col>15</xdr:col>
      <xdr:colOff>133350</xdr:colOff>
      <xdr:row>40</xdr:row>
      <xdr:rowOff>157692</xdr:rowOff>
    </xdr:to>
    <xdr:sp macro="" textlink="">
      <xdr:nvSpPr>
        <xdr:cNvPr id="92" name="楕円 91">
          <a:extLst>
            <a:ext uri="{FF2B5EF4-FFF2-40B4-BE49-F238E27FC236}">
              <a16:creationId xmlns:a16="http://schemas.microsoft.com/office/drawing/2014/main" id="{20542E14-74C2-4862-9B58-2E71753F3B26}"/>
            </a:ext>
          </a:extLst>
        </xdr:cNvPr>
        <xdr:cNvSpPr/>
      </xdr:nvSpPr>
      <xdr:spPr>
        <a:xfrm>
          <a:off x="3317875"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167869</xdr:rowOff>
    </xdr:from>
    <xdr:ext cx="762000" cy="259045"/>
    <xdr:sp macro="" textlink="">
      <xdr:nvSpPr>
        <xdr:cNvPr id="93" name="テキスト ボックス 92">
          <a:extLst>
            <a:ext uri="{FF2B5EF4-FFF2-40B4-BE49-F238E27FC236}">
              <a16:creationId xmlns:a16="http://schemas.microsoft.com/office/drawing/2014/main" id="{AB675351-DA3D-49E9-A0E6-BA1C8560251F}"/>
            </a:ext>
          </a:extLst>
        </xdr:cNvPr>
        <xdr:cNvSpPr txBox="1"/>
      </xdr:nvSpPr>
      <xdr:spPr>
        <a:xfrm>
          <a:off x="2968625"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15875</xdr:rowOff>
    </xdr:from>
    <xdr:to>
      <xdr:col>11</xdr:col>
      <xdr:colOff>82550</xdr:colOff>
      <xdr:row>40</xdr:row>
      <xdr:rowOff>117475</xdr:rowOff>
    </xdr:to>
    <xdr:sp macro="" textlink="">
      <xdr:nvSpPr>
        <xdr:cNvPr id="94" name="楕円 93">
          <a:extLst>
            <a:ext uri="{FF2B5EF4-FFF2-40B4-BE49-F238E27FC236}">
              <a16:creationId xmlns:a16="http://schemas.microsoft.com/office/drawing/2014/main" id="{2E35F4ED-0D1E-4604-9134-5086659F59C5}"/>
            </a:ext>
          </a:extLst>
        </xdr:cNvPr>
        <xdr:cNvSpPr/>
      </xdr:nvSpPr>
      <xdr:spPr>
        <a:xfrm>
          <a:off x="2381250" y="6873875"/>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127652</xdr:rowOff>
    </xdr:from>
    <xdr:ext cx="762000" cy="259045"/>
    <xdr:sp macro="" textlink="">
      <xdr:nvSpPr>
        <xdr:cNvPr id="95" name="テキスト ボックス 94">
          <a:extLst>
            <a:ext uri="{FF2B5EF4-FFF2-40B4-BE49-F238E27FC236}">
              <a16:creationId xmlns:a16="http://schemas.microsoft.com/office/drawing/2014/main" id="{16A40FB3-F9CF-4A14-9240-E834C333F5E5}"/>
            </a:ext>
          </a:extLst>
        </xdr:cNvPr>
        <xdr:cNvSpPr txBox="1"/>
      </xdr:nvSpPr>
      <xdr:spPr>
        <a:xfrm>
          <a:off x="2041525"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a:extLst>
            <a:ext uri="{FF2B5EF4-FFF2-40B4-BE49-F238E27FC236}">
              <a16:creationId xmlns:a16="http://schemas.microsoft.com/office/drawing/2014/main" id="{8231D939-ECBB-4861-BACE-B6AEA9A4216D}"/>
            </a:ext>
          </a:extLst>
        </xdr:cNvPr>
        <xdr:cNvSpPr/>
      </xdr:nvSpPr>
      <xdr:spPr>
        <a:xfrm>
          <a:off x="1454150" y="681355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E3E696BD-6F70-4360-A20E-6026280D1EB3}"/>
            </a:ext>
          </a:extLst>
        </xdr:cNvPr>
        <xdr:cNvSpPr txBox="1"/>
      </xdr:nvSpPr>
      <xdr:spPr>
        <a:xfrm>
          <a:off x="1114425"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51E2C450-EA39-433D-8865-0CD197941D99}"/>
            </a:ext>
          </a:extLst>
        </xdr:cNvPr>
        <xdr:cNvSpPr/>
      </xdr:nvSpPr>
      <xdr:spPr>
        <a:xfrm>
          <a:off x="790575" y="882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D3B72E2A-F986-4C5E-99F8-91400F113E20}"/>
            </a:ext>
          </a:extLst>
        </xdr:cNvPr>
        <xdr:cNvSpPr txBox="1"/>
      </xdr:nvSpPr>
      <xdr:spPr>
        <a:xfrm>
          <a:off x="17697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9B6095A0-7B91-41BC-9098-FA374EA874E0}"/>
            </a:ext>
          </a:extLst>
        </xdr:cNvPr>
        <xdr:cNvSpPr txBox="1"/>
      </xdr:nvSpPr>
      <xdr:spPr>
        <a:xfrm>
          <a:off x="3402345"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302BAA6A-1973-47F9-82DA-EE1B5D132428}"/>
            </a:ext>
          </a:extLst>
        </xdr:cNvPr>
        <xdr:cNvSpPr/>
      </xdr:nvSpPr>
      <xdr:spPr>
        <a:xfrm>
          <a:off x="6172200" y="908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3FEBA0A2-998E-4996-965A-F5687B96787E}"/>
            </a:ext>
          </a:extLst>
        </xdr:cNvPr>
        <xdr:cNvSpPr/>
      </xdr:nvSpPr>
      <xdr:spPr>
        <a:xfrm>
          <a:off x="6172200" y="927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96C7EEFB-EEF0-4F9D-83ED-C90D24196FAF}"/>
            </a:ext>
          </a:extLst>
        </xdr:cNvPr>
        <xdr:cNvSpPr/>
      </xdr:nvSpPr>
      <xdr:spPr>
        <a:xfrm>
          <a:off x="7899400"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700A3618-D3C2-4082-8F3B-E704EED222AE}"/>
            </a:ext>
          </a:extLst>
        </xdr:cNvPr>
        <xdr:cNvSpPr/>
      </xdr:nvSpPr>
      <xdr:spPr>
        <a:xfrm>
          <a:off x="7899400"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A30570A6-DA2A-4938-B481-A017DE2E9C88}"/>
            </a:ext>
          </a:extLst>
        </xdr:cNvPr>
        <xdr:cNvSpPr/>
      </xdr:nvSpPr>
      <xdr:spPr>
        <a:xfrm>
          <a:off x="9426575"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87D7ACFA-67BA-4B54-ACE4-48E6E5B6F2D0}"/>
            </a:ext>
          </a:extLst>
        </xdr:cNvPr>
        <xdr:cNvSpPr/>
      </xdr:nvSpPr>
      <xdr:spPr>
        <a:xfrm>
          <a:off x="9426575"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C70E3FAA-A585-412F-9887-3D9EF23ED91E}"/>
            </a:ext>
          </a:extLst>
        </xdr:cNvPr>
        <xdr:cNvSpPr/>
      </xdr:nvSpPr>
      <xdr:spPr>
        <a:xfrm>
          <a:off x="790575" y="958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C36A0EA6-F455-441D-8057-03F8FE249D73}"/>
            </a:ext>
          </a:extLst>
        </xdr:cNvPr>
        <xdr:cNvSpPr/>
      </xdr:nvSpPr>
      <xdr:spPr>
        <a:xfrm>
          <a:off x="6299200" y="958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DDDACE60-BCFC-447C-98AC-4EAA9975099F}"/>
            </a:ext>
          </a:extLst>
        </xdr:cNvPr>
        <xdr:cNvSpPr/>
      </xdr:nvSpPr>
      <xdr:spPr>
        <a:xfrm>
          <a:off x="6299200" y="958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9BBE865E-FBDD-48A5-8CB9-71E05975EAEE}"/>
            </a:ext>
          </a:extLst>
        </xdr:cNvPr>
        <xdr:cNvSpPr txBox="1"/>
      </xdr:nvSpPr>
      <xdr:spPr>
        <a:xfrm>
          <a:off x="6435725" y="990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については、地方交付税の追加交付があったものの介護保険事業への繰出金等といった経常経費が増加したことにより、前年度に比べ大きく増加に転じた。令和５年度については、扶助費や介護保険事業への繰出金等の経常経費の増により、前年度に比べ微増となった。令和６年度については、扶助費の増加や物価上昇等に伴い物件費や人件費が増加したことにより、前年度に比べ増加した。事務事業の見直し、各会計への繰出金の削減等、引き続き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1B279B42-0F5F-4A8E-B28C-BDB1EEC15BFD}"/>
            </a:ext>
          </a:extLst>
        </xdr:cNvPr>
        <xdr:cNvSpPr txBox="1"/>
      </xdr:nvSpPr>
      <xdr:spPr>
        <a:xfrm>
          <a:off x="752475"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1B681BFD-B700-4D92-AFA5-058F19CC747C}"/>
            </a:ext>
          </a:extLst>
        </xdr:cNvPr>
        <xdr:cNvCxnSpPr/>
      </xdr:nvCxnSpPr>
      <xdr:spPr>
        <a:xfrm>
          <a:off x="790575" y="1200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4D18E756-1DAD-4FA3-91AD-2FC4C6B0E2A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43DCD0ED-26E5-4252-BAB9-5A7428BB3DC2}"/>
            </a:ext>
          </a:extLst>
        </xdr:cNvPr>
        <xdr:cNvCxnSpPr/>
      </xdr:nvCxnSpPr>
      <xdr:spPr>
        <a:xfrm>
          <a:off x="790575" y="1139825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5B7E2CC6-955B-4450-8085-2FAFB88613ED}"/>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67299B51-64E5-432E-84BD-DE80A4CCE129}"/>
            </a:ext>
          </a:extLst>
        </xdr:cNvPr>
        <xdr:cNvCxnSpPr/>
      </xdr:nvCxnSpPr>
      <xdr:spPr>
        <a:xfrm>
          <a:off x="790575" y="1079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AABC022F-F127-4D69-A736-D063E3900CFB}"/>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27ACAC7-5AA7-4B60-BA82-7897FFCA1B6D}"/>
            </a:ext>
          </a:extLst>
        </xdr:cNvPr>
        <xdr:cNvCxnSpPr/>
      </xdr:nvCxnSpPr>
      <xdr:spPr>
        <a:xfrm>
          <a:off x="790575" y="1019175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52A6276E-5A84-40AE-892F-DF4892D76819}"/>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3BFFE552-18C1-4A62-9DBB-6A4FF3C591E8}"/>
            </a:ext>
          </a:extLst>
        </xdr:cNvPr>
        <xdr:cNvCxnSpPr/>
      </xdr:nvCxnSpPr>
      <xdr:spPr>
        <a:xfrm>
          <a:off x="790575" y="958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421E55B1-60CC-4766-B948-98BD7188C3AE}"/>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19FF4BA7-D211-457E-95B5-684421D826C5}"/>
            </a:ext>
          </a:extLst>
        </xdr:cNvPr>
        <xdr:cNvSpPr/>
      </xdr:nvSpPr>
      <xdr:spPr>
        <a:xfrm>
          <a:off x="790575" y="958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3A22E9A3-0736-44D6-8B84-5ABA99A65334}"/>
            </a:ext>
          </a:extLst>
        </xdr:cNvPr>
        <xdr:cNvCxnSpPr/>
      </xdr:nvCxnSpPr>
      <xdr:spPr>
        <a:xfrm flipV="1">
          <a:off x="5172075"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C2F2B0A6-08D5-4F87-9D87-E1C66945A29D}"/>
            </a:ext>
          </a:extLst>
        </xdr:cNvPr>
        <xdr:cNvSpPr txBox="1"/>
      </xdr:nvSpPr>
      <xdr:spPr>
        <a:xfrm>
          <a:off x="52705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30E5DB45-0AB1-4889-A63F-C541229428A0}"/>
            </a:ext>
          </a:extLst>
        </xdr:cNvPr>
        <xdr:cNvCxnSpPr/>
      </xdr:nvCxnSpPr>
      <xdr:spPr>
        <a:xfrm>
          <a:off x="5083175" y="11506835"/>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908F8F44-BBF2-4C12-921C-23706D7D8F04}"/>
            </a:ext>
          </a:extLst>
        </xdr:cNvPr>
        <xdr:cNvSpPr txBox="1"/>
      </xdr:nvSpPr>
      <xdr:spPr>
        <a:xfrm>
          <a:off x="52705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4FEBB39A-939F-4FE6-9941-2873369065C2}"/>
            </a:ext>
          </a:extLst>
        </xdr:cNvPr>
        <xdr:cNvCxnSpPr/>
      </xdr:nvCxnSpPr>
      <xdr:spPr>
        <a:xfrm>
          <a:off x="5083175" y="10264140"/>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81597</xdr:rowOff>
    </xdr:from>
    <xdr:to>
      <xdr:col>23</xdr:col>
      <xdr:colOff>133350</xdr:colOff>
      <xdr:row>65</xdr:row>
      <xdr:rowOff>635</xdr:rowOff>
    </xdr:to>
    <xdr:cxnSp macro="">
      <xdr:nvCxnSpPr>
        <xdr:cNvPr id="128" name="直線コネクタ 127">
          <a:extLst>
            <a:ext uri="{FF2B5EF4-FFF2-40B4-BE49-F238E27FC236}">
              <a16:creationId xmlns:a16="http://schemas.microsoft.com/office/drawing/2014/main" id="{DCCCD616-1A14-46A0-8AD4-69DDD9B962C0}"/>
            </a:ext>
          </a:extLst>
        </xdr:cNvPr>
        <xdr:cNvCxnSpPr/>
      </xdr:nvCxnSpPr>
      <xdr:spPr>
        <a:xfrm>
          <a:off x="4295775" y="11054397"/>
          <a:ext cx="8763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7016EF96-77CB-4D86-8B73-68227590280A}"/>
            </a:ext>
          </a:extLst>
        </xdr:cNvPr>
        <xdr:cNvSpPr txBox="1"/>
      </xdr:nvSpPr>
      <xdr:spPr>
        <a:xfrm>
          <a:off x="52705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456C4C1D-90CD-4A67-9192-97A3444FC3E1}"/>
            </a:ext>
          </a:extLst>
        </xdr:cNvPr>
        <xdr:cNvSpPr/>
      </xdr:nvSpPr>
      <xdr:spPr>
        <a:xfrm>
          <a:off x="5121275"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33338</xdr:rowOff>
    </xdr:from>
    <xdr:to>
      <xdr:col>19</xdr:col>
      <xdr:colOff>133350</xdr:colOff>
      <xdr:row>64</xdr:row>
      <xdr:rowOff>81597</xdr:rowOff>
    </xdr:to>
    <xdr:cxnSp macro="">
      <xdr:nvCxnSpPr>
        <xdr:cNvPr id="131" name="直線コネクタ 130">
          <a:extLst>
            <a:ext uri="{FF2B5EF4-FFF2-40B4-BE49-F238E27FC236}">
              <a16:creationId xmlns:a16="http://schemas.microsoft.com/office/drawing/2014/main" id="{AE2DCC4A-EAE0-42E7-86DB-3FFE47BBF7EF}"/>
            </a:ext>
          </a:extLst>
        </xdr:cNvPr>
        <xdr:cNvCxnSpPr/>
      </xdr:nvCxnSpPr>
      <xdr:spPr>
        <a:xfrm>
          <a:off x="3368675" y="11006138"/>
          <a:ext cx="9271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3D5C45A8-41A6-429C-BC62-4C703B8FC6FC}"/>
            </a:ext>
          </a:extLst>
        </xdr:cNvPr>
        <xdr:cNvSpPr/>
      </xdr:nvSpPr>
      <xdr:spPr>
        <a:xfrm>
          <a:off x="4244975"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43AF9DF2-A05A-4D6A-8EDC-ACFB00B85E19}"/>
            </a:ext>
          </a:extLst>
        </xdr:cNvPr>
        <xdr:cNvSpPr txBox="1"/>
      </xdr:nvSpPr>
      <xdr:spPr>
        <a:xfrm>
          <a:off x="3895725"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64</xdr:row>
      <xdr:rowOff>33338</xdr:rowOff>
    </xdr:to>
    <xdr:cxnSp macro="">
      <xdr:nvCxnSpPr>
        <xdr:cNvPr id="134" name="直線コネクタ 133">
          <a:extLst>
            <a:ext uri="{FF2B5EF4-FFF2-40B4-BE49-F238E27FC236}">
              <a16:creationId xmlns:a16="http://schemas.microsoft.com/office/drawing/2014/main" id="{22675394-77DD-480B-9CED-7ACAEE5E27F2}"/>
            </a:ext>
          </a:extLst>
        </xdr:cNvPr>
        <xdr:cNvCxnSpPr/>
      </xdr:nvCxnSpPr>
      <xdr:spPr>
        <a:xfrm>
          <a:off x="2441575" y="10529570"/>
          <a:ext cx="927100" cy="47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A0E664F-36F7-4B06-8C0F-B3EA73379AC1}"/>
            </a:ext>
          </a:extLst>
        </xdr:cNvPr>
        <xdr:cNvSpPr/>
      </xdr:nvSpPr>
      <xdr:spPr>
        <a:xfrm>
          <a:off x="3317875"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A61AAAC4-3962-4F90-BFA7-D0E5852AD340}"/>
            </a:ext>
          </a:extLst>
        </xdr:cNvPr>
        <xdr:cNvSpPr txBox="1"/>
      </xdr:nvSpPr>
      <xdr:spPr>
        <a:xfrm>
          <a:off x="2968625"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64</xdr:row>
      <xdr:rowOff>15240</xdr:rowOff>
    </xdr:to>
    <xdr:cxnSp macro="">
      <xdr:nvCxnSpPr>
        <xdr:cNvPr id="137" name="直線コネクタ 136">
          <a:extLst>
            <a:ext uri="{FF2B5EF4-FFF2-40B4-BE49-F238E27FC236}">
              <a16:creationId xmlns:a16="http://schemas.microsoft.com/office/drawing/2014/main" id="{144151BD-EDAF-4196-BCF9-625D3C63DB9E}"/>
            </a:ext>
          </a:extLst>
        </xdr:cNvPr>
        <xdr:cNvCxnSpPr/>
      </xdr:nvCxnSpPr>
      <xdr:spPr>
        <a:xfrm flipV="1">
          <a:off x="1504950" y="10529570"/>
          <a:ext cx="936625"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C4AA5D8-8EC8-419F-95FC-5D5816357202}"/>
            </a:ext>
          </a:extLst>
        </xdr:cNvPr>
        <xdr:cNvSpPr/>
      </xdr:nvSpPr>
      <xdr:spPr>
        <a:xfrm>
          <a:off x="2381250" y="10653713"/>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615BCF3-6BB7-4861-A0D7-6E5FAAE69990}"/>
            </a:ext>
          </a:extLst>
        </xdr:cNvPr>
        <xdr:cNvSpPr txBox="1"/>
      </xdr:nvSpPr>
      <xdr:spPr>
        <a:xfrm>
          <a:off x="2041525"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E6A3B91-5965-43AB-9805-19D861027888}"/>
            </a:ext>
          </a:extLst>
        </xdr:cNvPr>
        <xdr:cNvSpPr/>
      </xdr:nvSpPr>
      <xdr:spPr>
        <a:xfrm>
          <a:off x="1454150" y="10955338"/>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3B376526-39ED-442B-B7BF-6E3619B38901}"/>
            </a:ext>
          </a:extLst>
        </xdr:cNvPr>
        <xdr:cNvSpPr txBox="1"/>
      </xdr:nvSpPr>
      <xdr:spPr>
        <a:xfrm>
          <a:off x="1114425"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1C9CC1B7-7064-4725-976D-744C3B97DA27}"/>
            </a:ext>
          </a:extLst>
        </xdr:cNvPr>
        <xdr:cNvSpPr txBox="1"/>
      </xdr:nvSpPr>
      <xdr:spPr>
        <a:xfrm>
          <a:off x="49466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6C8F4DB3-AA00-47C3-8387-34817A0D0E80}"/>
            </a:ext>
          </a:extLst>
        </xdr:cNvPr>
        <xdr:cNvSpPr txBox="1"/>
      </xdr:nvSpPr>
      <xdr:spPr>
        <a:xfrm>
          <a:off x="40703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8A2C9542-3190-448A-A0B4-ACD715B8AC86}"/>
            </a:ext>
          </a:extLst>
        </xdr:cNvPr>
        <xdr:cNvSpPr txBox="1"/>
      </xdr:nvSpPr>
      <xdr:spPr>
        <a:xfrm>
          <a:off x="31432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496082D-BB5B-44D1-8ED9-6BAC46AED0A6}"/>
            </a:ext>
          </a:extLst>
        </xdr:cNvPr>
        <xdr:cNvSpPr txBox="1"/>
      </xdr:nvSpPr>
      <xdr:spPr>
        <a:xfrm>
          <a:off x="22161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CFE29005-6472-4CEB-BC4E-CBB9EA086F8F}"/>
            </a:ext>
          </a:extLst>
        </xdr:cNvPr>
        <xdr:cNvSpPr txBox="1"/>
      </xdr:nvSpPr>
      <xdr:spPr>
        <a:xfrm>
          <a:off x="127952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121285</xdr:rowOff>
    </xdr:from>
    <xdr:to>
      <xdr:col>23</xdr:col>
      <xdr:colOff>184150</xdr:colOff>
      <xdr:row>65</xdr:row>
      <xdr:rowOff>51435</xdr:rowOff>
    </xdr:to>
    <xdr:sp macro="" textlink="">
      <xdr:nvSpPr>
        <xdr:cNvPr id="147" name="楕円 146">
          <a:extLst>
            <a:ext uri="{FF2B5EF4-FFF2-40B4-BE49-F238E27FC236}">
              <a16:creationId xmlns:a16="http://schemas.microsoft.com/office/drawing/2014/main" id="{047003DC-2B82-47A6-AC07-5F217EB9879C}"/>
            </a:ext>
          </a:extLst>
        </xdr:cNvPr>
        <xdr:cNvSpPr/>
      </xdr:nvSpPr>
      <xdr:spPr>
        <a:xfrm>
          <a:off x="5121275"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93362</xdr:rowOff>
    </xdr:from>
    <xdr:ext cx="762000" cy="259045"/>
    <xdr:sp macro="" textlink="">
      <xdr:nvSpPr>
        <xdr:cNvPr id="148" name="財政構造の弾力性該当値テキスト">
          <a:extLst>
            <a:ext uri="{FF2B5EF4-FFF2-40B4-BE49-F238E27FC236}">
              <a16:creationId xmlns:a16="http://schemas.microsoft.com/office/drawing/2014/main" id="{971F1609-6583-42BA-8B7C-6A59B74BA790}"/>
            </a:ext>
          </a:extLst>
        </xdr:cNvPr>
        <xdr:cNvSpPr txBox="1"/>
      </xdr:nvSpPr>
      <xdr:spPr>
        <a:xfrm>
          <a:off x="5270500" y="1106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30797</xdr:rowOff>
    </xdr:from>
    <xdr:to>
      <xdr:col>19</xdr:col>
      <xdr:colOff>184150</xdr:colOff>
      <xdr:row>64</xdr:row>
      <xdr:rowOff>132397</xdr:rowOff>
    </xdr:to>
    <xdr:sp macro="" textlink="">
      <xdr:nvSpPr>
        <xdr:cNvPr id="149" name="楕円 148">
          <a:extLst>
            <a:ext uri="{FF2B5EF4-FFF2-40B4-BE49-F238E27FC236}">
              <a16:creationId xmlns:a16="http://schemas.microsoft.com/office/drawing/2014/main" id="{44372992-A2E4-41BC-B32A-E2A52699EA0B}"/>
            </a:ext>
          </a:extLst>
        </xdr:cNvPr>
        <xdr:cNvSpPr/>
      </xdr:nvSpPr>
      <xdr:spPr>
        <a:xfrm>
          <a:off x="4244975"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117174</xdr:rowOff>
    </xdr:from>
    <xdr:ext cx="736600" cy="259045"/>
    <xdr:sp macro="" textlink="">
      <xdr:nvSpPr>
        <xdr:cNvPr id="150" name="テキスト ボックス 149">
          <a:extLst>
            <a:ext uri="{FF2B5EF4-FFF2-40B4-BE49-F238E27FC236}">
              <a16:creationId xmlns:a16="http://schemas.microsoft.com/office/drawing/2014/main" id="{ACB044B6-927E-483F-AD45-58D298077D16}"/>
            </a:ext>
          </a:extLst>
        </xdr:cNvPr>
        <xdr:cNvSpPr txBox="1"/>
      </xdr:nvSpPr>
      <xdr:spPr>
        <a:xfrm>
          <a:off x="3895725" y="11089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153988</xdr:rowOff>
    </xdr:from>
    <xdr:to>
      <xdr:col>15</xdr:col>
      <xdr:colOff>133350</xdr:colOff>
      <xdr:row>64</xdr:row>
      <xdr:rowOff>84138</xdr:rowOff>
    </xdr:to>
    <xdr:sp macro="" textlink="">
      <xdr:nvSpPr>
        <xdr:cNvPr id="151" name="楕円 150">
          <a:extLst>
            <a:ext uri="{FF2B5EF4-FFF2-40B4-BE49-F238E27FC236}">
              <a16:creationId xmlns:a16="http://schemas.microsoft.com/office/drawing/2014/main" id="{3AC51F5F-0067-4475-9C1F-F247FDCC3B2F}"/>
            </a:ext>
          </a:extLst>
        </xdr:cNvPr>
        <xdr:cNvSpPr/>
      </xdr:nvSpPr>
      <xdr:spPr>
        <a:xfrm>
          <a:off x="3317875"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68915</xdr:rowOff>
    </xdr:from>
    <xdr:ext cx="762000" cy="259045"/>
    <xdr:sp macro="" textlink="">
      <xdr:nvSpPr>
        <xdr:cNvPr id="152" name="テキスト ボックス 151">
          <a:extLst>
            <a:ext uri="{FF2B5EF4-FFF2-40B4-BE49-F238E27FC236}">
              <a16:creationId xmlns:a16="http://schemas.microsoft.com/office/drawing/2014/main" id="{4ED31DD9-EFB9-49CF-BDAA-B2EDFB7C4AF0}"/>
            </a:ext>
          </a:extLst>
        </xdr:cNvPr>
        <xdr:cNvSpPr txBox="1"/>
      </xdr:nvSpPr>
      <xdr:spPr>
        <a:xfrm>
          <a:off x="2968625"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3" name="楕円 152">
          <a:extLst>
            <a:ext uri="{FF2B5EF4-FFF2-40B4-BE49-F238E27FC236}">
              <a16:creationId xmlns:a16="http://schemas.microsoft.com/office/drawing/2014/main" id="{D50E6861-B0C5-43C0-9628-82D5A2F95F9D}"/>
            </a:ext>
          </a:extLst>
        </xdr:cNvPr>
        <xdr:cNvSpPr/>
      </xdr:nvSpPr>
      <xdr:spPr>
        <a:xfrm>
          <a:off x="2381250" y="1047877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132097</xdr:rowOff>
    </xdr:from>
    <xdr:ext cx="762000" cy="259045"/>
    <xdr:sp macro="" textlink="">
      <xdr:nvSpPr>
        <xdr:cNvPr id="154" name="テキスト ボックス 153">
          <a:extLst>
            <a:ext uri="{FF2B5EF4-FFF2-40B4-BE49-F238E27FC236}">
              <a16:creationId xmlns:a16="http://schemas.microsoft.com/office/drawing/2014/main" id="{A4245300-5A3B-46EC-AC32-CCEB91AC7626}"/>
            </a:ext>
          </a:extLst>
        </xdr:cNvPr>
        <xdr:cNvSpPr txBox="1"/>
      </xdr:nvSpPr>
      <xdr:spPr>
        <a:xfrm>
          <a:off x="2041525"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5" name="楕円 154">
          <a:extLst>
            <a:ext uri="{FF2B5EF4-FFF2-40B4-BE49-F238E27FC236}">
              <a16:creationId xmlns:a16="http://schemas.microsoft.com/office/drawing/2014/main" id="{FB8CAC06-496D-4D11-B949-171E07617252}"/>
            </a:ext>
          </a:extLst>
        </xdr:cNvPr>
        <xdr:cNvSpPr/>
      </xdr:nvSpPr>
      <xdr:spPr>
        <a:xfrm>
          <a:off x="1454150" y="1093724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76217</xdr:rowOff>
    </xdr:from>
    <xdr:ext cx="762000" cy="259045"/>
    <xdr:sp macro="" textlink="">
      <xdr:nvSpPr>
        <xdr:cNvPr id="156" name="テキスト ボックス 155">
          <a:extLst>
            <a:ext uri="{FF2B5EF4-FFF2-40B4-BE49-F238E27FC236}">
              <a16:creationId xmlns:a16="http://schemas.microsoft.com/office/drawing/2014/main" id="{AA0468D6-F157-4EA2-BDDF-625B19EB26E9}"/>
            </a:ext>
          </a:extLst>
        </xdr:cNvPr>
        <xdr:cNvSpPr txBox="1"/>
      </xdr:nvSpPr>
      <xdr:spPr>
        <a:xfrm>
          <a:off x="1114425" y="1070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DEB194FA-F9A1-42AF-9FD6-92062DBB60F1}"/>
            </a:ext>
          </a:extLst>
        </xdr:cNvPr>
        <xdr:cNvSpPr/>
      </xdr:nvSpPr>
      <xdr:spPr>
        <a:xfrm>
          <a:off x="790575" y="1263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25240B27-3371-49B8-805C-3E11C992661D}"/>
            </a:ext>
          </a:extLst>
        </xdr:cNvPr>
        <xdr:cNvSpPr txBox="1"/>
      </xdr:nvSpPr>
      <xdr:spPr>
        <a:xfrm>
          <a:off x="832278"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DF9662CC-0F2A-4898-8C4C-7E0AFB1F39E0}"/>
            </a:ext>
          </a:extLst>
        </xdr:cNvPr>
        <xdr:cNvSpPr txBox="1"/>
      </xdr:nvSpPr>
      <xdr:spPr>
        <a:xfrm>
          <a:off x="4330272"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[158,804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91C7A716-446E-4F34-9901-5A317C4729B3}"/>
            </a:ext>
          </a:extLst>
        </xdr:cNvPr>
        <xdr:cNvSpPr/>
      </xdr:nvSpPr>
      <xdr:spPr>
        <a:xfrm>
          <a:off x="6172200" y="1289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A48245E2-D49B-4A0A-8088-2F161ABD58BD}"/>
            </a:ext>
          </a:extLst>
        </xdr:cNvPr>
        <xdr:cNvSpPr/>
      </xdr:nvSpPr>
      <xdr:spPr>
        <a:xfrm>
          <a:off x="6172200" y="1308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52FC6D86-2EA3-4E77-9BC5-F9D4AE06808B}"/>
            </a:ext>
          </a:extLst>
        </xdr:cNvPr>
        <xdr:cNvSpPr/>
      </xdr:nvSpPr>
      <xdr:spPr>
        <a:xfrm>
          <a:off x="7899400"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D54BA58C-9CD0-464A-8AB0-8E29BCFF436E}"/>
            </a:ext>
          </a:extLst>
        </xdr:cNvPr>
        <xdr:cNvSpPr/>
      </xdr:nvSpPr>
      <xdr:spPr>
        <a:xfrm>
          <a:off x="7899400"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42F49EC0-9EBA-481A-AAAB-8BF687DE22E2}"/>
            </a:ext>
          </a:extLst>
        </xdr:cNvPr>
        <xdr:cNvSpPr/>
      </xdr:nvSpPr>
      <xdr:spPr>
        <a:xfrm>
          <a:off x="9426575"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E8FB434C-F32B-4153-8DF4-C4791AD73F4F}"/>
            </a:ext>
          </a:extLst>
        </xdr:cNvPr>
        <xdr:cNvSpPr/>
      </xdr:nvSpPr>
      <xdr:spPr>
        <a:xfrm>
          <a:off x="9426575"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CCFF0786-55B4-44EA-9776-B66780A07FBC}"/>
            </a:ext>
          </a:extLst>
        </xdr:cNvPr>
        <xdr:cNvSpPr/>
      </xdr:nvSpPr>
      <xdr:spPr>
        <a:xfrm>
          <a:off x="790575" y="1339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41FDEE4E-7180-4AFB-8552-B99E598B7360}"/>
            </a:ext>
          </a:extLst>
        </xdr:cNvPr>
        <xdr:cNvSpPr/>
      </xdr:nvSpPr>
      <xdr:spPr>
        <a:xfrm>
          <a:off x="6299200" y="1339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73D966AB-EEA5-46ED-B566-9EE36FDE58CF}"/>
            </a:ext>
          </a:extLst>
        </xdr:cNvPr>
        <xdr:cNvSpPr/>
      </xdr:nvSpPr>
      <xdr:spPr>
        <a:xfrm>
          <a:off x="6299200" y="1339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8023D90-6038-4F21-BB0A-737ADC01D340}"/>
            </a:ext>
          </a:extLst>
        </xdr:cNvPr>
        <xdr:cNvSpPr txBox="1"/>
      </xdr:nvSpPr>
      <xdr:spPr>
        <a:xfrm>
          <a:off x="6435725" y="1371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令和６年度は、物価上昇や人件費の上昇により委託料が増加したことや、職員給与費の増加により、人口１人当たり人件費・物件費等の決算額は増加した。</a:t>
          </a:r>
        </a:p>
        <a:p>
          <a:r>
            <a:rPr kumimoji="1" lang="ja-JP" altLang="en-US" sz="1300">
              <a:latin typeface="ＭＳ Ｐゴシック" panose="020B0600070205080204" pitchFamily="50" charset="-128"/>
              <a:ea typeface="ＭＳ Ｐゴシック" panose="020B0600070205080204" pitchFamily="50" charset="-128"/>
            </a:rPr>
            <a:t>　人口１人当たり決算額が類似団体平均を上回っているのは、消防業務及びごみ収集・処理業務等を直営単独で行ってきたこと等によるものと思われる。ごみ収集、その他直営で行ってきた業務は順次民間への委託を進めており、また、ごみ処理については、近隣自治体と連携処理を行い、コスト削減を推進してい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B2F81ABF-A930-4887-8564-82622571F0CF}"/>
            </a:ext>
          </a:extLst>
        </xdr:cNvPr>
        <xdr:cNvSpPr txBox="1"/>
      </xdr:nvSpPr>
      <xdr:spPr>
        <a:xfrm>
          <a:off x="752475"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B0D85424-48B6-4A96-8516-81BAA95CF603}"/>
            </a:ext>
          </a:extLst>
        </xdr:cNvPr>
        <xdr:cNvCxnSpPr/>
      </xdr:nvCxnSpPr>
      <xdr:spPr>
        <a:xfrm>
          <a:off x="790575" y="1581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82623D21-D515-472C-AC52-59863F89AA28}"/>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55467219-2775-46F1-958F-D1D5621FC09F}"/>
            </a:ext>
          </a:extLst>
        </xdr:cNvPr>
        <xdr:cNvCxnSpPr/>
      </xdr:nvCxnSpPr>
      <xdr:spPr>
        <a:xfrm>
          <a:off x="790575" y="1546678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ADA352D0-B02C-4AC9-8501-7DB5E70AEE18}"/>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5D5738DB-6D32-44FF-9293-EEB42DC7A492}"/>
            </a:ext>
          </a:extLst>
        </xdr:cNvPr>
        <xdr:cNvCxnSpPr/>
      </xdr:nvCxnSpPr>
      <xdr:spPr>
        <a:xfrm>
          <a:off x="790575" y="15122071"/>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BD9DBC85-2EBD-457E-B4F6-68AD54891847}"/>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BE20BCA1-424C-4769-A7ED-9FEB7F5E6EAB}"/>
            </a:ext>
          </a:extLst>
        </xdr:cNvPr>
        <xdr:cNvCxnSpPr/>
      </xdr:nvCxnSpPr>
      <xdr:spPr>
        <a:xfrm>
          <a:off x="790575" y="1477735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4DC7B9BE-F287-467B-B3C2-275BE76B596F}"/>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C8F18782-6EDE-4733-8264-18C8E7165390}"/>
            </a:ext>
          </a:extLst>
        </xdr:cNvPr>
        <xdr:cNvCxnSpPr/>
      </xdr:nvCxnSpPr>
      <xdr:spPr>
        <a:xfrm>
          <a:off x="790575" y="1443264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7262E3D0-3854-424E-8375-67EF99DFBA36}"/>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D837F36A-14F5-49E1-879E-0092B66D9C29}"/>
            </a:ext>
          </a:extLst>
        </xdr:cNvPr>
        <xdr:cNvCxnSpPr/>
      </xdr:nvCxnSpPr>
      <xdr:spPr>
        <a:xfrm>
          <a:off x="790575" y="14087929"/>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DA32C77C-28D5-4207-B7F0-BC63576C4935}"/>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40029152-4C4C-4B94-92EE-C3A09630BAB7}"/>
            </a:ext>
          </a:extLst>
        </xdr:cNvPr>
        <xdr:cNvCxnSpPr/>
      </xdr:nvCxnSpPr>
      <xdr:spPr>
        <a:xfrm>
          <a:off x="790575" y="1374321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7497B862-1CE0-45C4-9801-73B7029F61CB}"/>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DC88FCD-A2D3-4E86-8349-6728D9B26BC7}"/>
            </a:ext>
          </a:extLst>
        </xdr:cNvPr>
        <xdr:cNvCxnSpPr/>
      </xdr:nvCxnSpPr>
      <xdr:spPr>
        <a:xfrm>
          <a:off x="790575" y="1339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79EF997A-9AE9-47B4-A46C-858A8CEE5EE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777ABD1F-617D-48A1-83F3-AA34DFAE6701}"/>
            </a:ext>
          </a:extLst>
        </xdr:cNvPr>
        <xdr:cNvSpPr/>
      </xdr:nvSpPr>
      <xdr:spPr>
        <a:xfrm>
          <a:off x="790575" y="1339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4CB6B1DA-C385-458D-9BF5-6041D1CFBE9C}"/>
            </a:ext>
          </a:extLst>
        </xdr:cNvPr>
        <xdr:cNvCxnSpPr/>
      </xdr:nvCxnSpPr>
      <xdr:spPr>
        <a:xfrm flipV="1">
          <a:off x="5172075"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36C6354C-1D99-4DF9-9B8E-C45EA2EEC023}"/>
            </a:ext>
          </a:extLst>
        </xdr:cNvPr>
        <xdr:cNvSpPr txBox="1"/>
      </xdr:nvSpPr>
      <xdr:spPr>
        <a:xfrm>
          <a:off x="52705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2D80ED16-A652-48FA-B71B-FCD5B2CDE311}"/>
            </a:ext>
          </a:extLst>
        </xdr:cNvPr>
        <xdr:cNvCxnSpPr/>
      </xdr:nvCxnSpPr>
      <xdr:spPr>
        <a:xfrm>
          <a:off x="5083175" y="15376285"/>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838642D7-1356-4011-90C6-760EF15A6E5D}"/>
            </a:ext>
          </a:extLst>
        </xdr:cNvPr>
        <xdr:cNvSpPr txBox="1"/>
      </xdr:nvSpPr>
      <xdr:spPr>
        <a:xfrm>
          <a:off x="52705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577F6FD5-84B2-41F7-825C-9D948CAB4437}"/>
            </a:ext>
          </a:extLst>
        </xdr:cNvPr>
        <xdr:cNvCxnSpPr/>
      </xdr:nvCxnSpPr>
      <xdr:spPr>
        <a:xfrm>
          <a:off x="5083175" y="13744259"/>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17476</xdr:rowOff>
    </xdr:from>
    <xdr:to>
      <xdr:col>23</xdr:col>
      <xdr:colOff>133350</xdr:colOff>
      <xdr:row>81</xdr:row>
      <xdr:rowOff>58469</xdr:rowOff>
    </xdr:to>
    <xdr:cxnSp macro="">
      <xdr:nvCxnSpPr>
        <xdr:cNvPr id="193" name="直線コネクタ 192">
          <a:extLst>
            <a:ext uri="{FF2B5EF4-FFF2-40B4-BE49-F238E27FC236}">
              <a16:creationId xmlns:a16="http://schemas.microsoft.com/office/drawing/2014/main" id="{68B91287-95D5-4208-8C50-131FB259E113}"/>
            </a:ext>
          </a:extLst>
        </xdr:cNvPr>
        <xdr:cNvCxnSpPr/>
      </xdr:nvCxnSpPr>
      <xdr:spPr>
        <a:xfrm>
          <a:off x="4295775" y="13904926"/>
          <a:ext cx="876300" cy="4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C7770CC8-2670-4DA2-B536-DE63CC5263E5}"/>
            </a:ext>
          </a:extLst>
        </xdr:cNvPr>
        <xdr:cNvSpPr txBox="1"/>
      </xdr:nvSpPr>
      <xdr:spPr>
        <a:xfrm>
          <a:off x="52705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D3B69951-D88A-4E21-B40A-44F911C0BEAA}"/>
            </a:ext>
          </a:extLst>
        </xdr:cNvPr>
        <xdr:cNvSpPr/>
      </xdr:nvSpPr>
      <xdr:spPr>
        <a:xfrm>
          <a:off x="5121275"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17476</xdr:rowOff>
    </xdr:from>
    <xdr:to>
      <xdr:col>19</xdr:col>
      <xdr:colOff>133350</xdr:colOff>
      <xdr:row>81</xdr:row>
      <xdr:rowOff>30293</xdr:rowOff>
    </xdr:to>
    <xdr:cxnSp macro="">
      <xdr:nvCxnSpPr>
        <xdr:cNvPr id="196" name="直線コネクタ 195">
          <a:extLst>
            <a:ext uri="{FF2B5EF4-FFF2-40B4-BE49-F238E27FC236}">
              <a16:creationId xmlns:a16="http://schemas.microsoft.com/office/drawing/2014/main" id="{174642BC-3DB9-4E9E-8A65-32E2E4F78AB8}"/>
            </a:ext>
          </a:extLst>
        </xdr:cNvPr>
        <xdr:cNvCxnSpPr/>
      </xdr:nvCxnSpPr>
      <xdr:spPr>
        <a:xfrm flipV="1">
          <a:off x="3368675" y="13904926"/>
          <a:ext cx="927100" cy="1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AFDFF737-B759-4F4B-974A-E6CD4F86E31C}"/>
            </a:ext>
          </a:extLst>
        </xdr:cNvPr>
        <xdr:cNvSpPr/>
      </xdr:nvSpPr>
      <xdr:spPr>
        <a:xfrm>
          <a:off x="4244975"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3B490192-615B-4567-AEA9-CC4BD5014D7A}"/>
            </a:ext>
          </a:extLst>
        </xdr:cNvPr>
        <xdr:cNvSpPr txBox="1"/>
      </xdr:nvSpPr>
      <xdr:spPr>
        <a:xfrm>
          <a:off x="3895725"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18324</xdr:rowOff>
    </xdr:from>
    <xdr:to>
      <xdr:col>15</xdr:col>
      <xdr:colOff>82550</xdr:colOff>
      <xdr:row>81</xdr:row>
      <xdr:rowOff>30293</xdr:rowOff>
    </xdr:to>
    <xdr:cxnSp macro="">
      <xdr:nvCxnSpPr>
        <xdr:cNvPr id="199" name="直線コネクタ 198">
          <a:extLst>
            <a:ext uri="{FF2B5EF4-FFF2-40B4-BE49-F238E27FC236}">
              <a16:creationId xmlns:a16="http://schemas.microsoft.com/office/drawing/2014/main" id="{666621BB-A085-498C-80B3-5739254068D0}"/>
            </a:ext>
          </a:extLst>
        </xdr:cNvPr>
        <xdr:cNvCxnSpPr/>
      </xdr:nvCxnSpPr>
      <xdr:spPr>
        <a:xfrm>
          <a:off x="2441575" y="13905774"/>
          <a:ext cx="927100" cy="1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37E47EFF-BFE0-42D8-85FF-C2B38F271E89}"/>
            </a:ext>
          </a:extLst>
        </xdr:cNvPr>
        <xdr:cNvSpPr/>
      </xdr:nvSpPr>
      <xdr:spPr>
        <a:xfrm>
          <a:off x="3317875"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B612B28E-ED69-4F4D-A511-A3173CD5BDA5}"/>
            </a:ext>
          </a:extLst>
        </xdr:cNvPr>
        <xdr:cNvSpPr txBox="1"/>
      </xdr:nvSpPr>
      <xdr:spPr>
        <a:xfrm>
          <a:off x="2968625"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148151</xdr:rowOff>
    </xdr:from>
    <xdr:to>
      <xdr:col>11</xdr:col>
      <xdr:colOff>31750</xdr:colOff>
      <xdr:row>81</xdr:row>
      <xdr:rowOff>18324</xdr:rowOff>
    </xdr:to>
    <xdr:cxnSp macro="">
      <xdr:nvCxnSpPr>
        <xdr:cNvPr id="202" name="直線コネクタ 201">
          <a:extLst>
            <a:ext uri="{FF2B5EF4-FFF2-40B4-BE49-F238E27FC236}">
              <a16:creationId xmlns:a16="http://schemas.microsoft.com/office/drawing/2014/main" id="{5F4ABC44-65D2-4F59-9514-89BF3357D5EA}"/>
            </a:ext>
          </a:extLst>
        </xdr:cNvPr>
        <xdr:cNvCxnSpPr/>
      </xdr:nvCxnSpPr>
      <xdr:spPr>
        <a:xfrm>
          <a:off x="1504950" y="13864151"/>
          <a:ext cx="936625" cy="4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D288AFF4-2A6D-4B4F-8356-83C73D9B1411}"/>
            </a:ext>
          </a:extLst>
        </xdr:cNvPr>
        <xdr:cNvSpPr/>
      </xdr:nvSpPr>
      <xdr:spPr>
        <a:xfrm>
          <a:off x="2381250" y="13804947"/>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7B7D71DF-8293-48A7-82EE-1F65E974313F}"/>
            </a:ext>
          </a:extLst>
        </xdr:cNvPr>
        <xdr:cNvSpPr txBox="1"/>
      </xdr:nvSpPr>
      <xdr:spPr>
        <a:xfrm>
          <a:off x="2041525"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E1766F89-18D9-4D43-9A55-D5B73CA9C30D}"/>
            </a:ext>
          </a:extLst>
        </xdr:cNvPr>
        <xdr:cNvSpPr/>
      </xdr:nvSpPr>
      <xdr:spPr>
        <a:xfrm>
          <a:off x="1454150" y="13777063"/>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FB39AB96-5B42-4AA6-8D4D-8EDD2E1FBD32}"/>
            </a:ext>
          </a:extLst>
        </xdr:cNvPr>
        <xdr:cNvSpPr txBox="1"/>
      </xdr:nvSpPr>
      <xdr:spPr>
        <a:xfrm>
          <a:off x="1114425"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D4D808C8-E9DC-45F7-95C8-31B6C8858C15}"/>
            </a:ext>
          </a:extLst>
        </xdr:cNvPr>
        <xdr:cNvSpPr txBox="1"/>
      </xdr:nvSpPr>
      <xdr:spPr>
        <a:xfrm>
          <a:off x="49466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885F38F2-E37D-469F-900F-18EFEAC32C77}"/>
            </a:ext>
          </a:extLst>
        </xdr:cNvPr>
        <xdr:cNvSpPr txBox="1"/>
      </xdr:nvSpPr>
      <xdr:spPr>
        <a:xfrm>
          <a:off x="40703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9C5457A-8F74-4151-A222-5F2F8B1F2ABA}"/>
            </a:ext>
          </a:extLst>
        </xdr:cNvPr>
        <xdr:cNvSpPr txBox="1"/>
      </xdr:nvSpPr>
      <xdr:spPr>
        <a:xfrm>
          <a:off x="31432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C7850626-845E-434C-87F9-CF61820E3C98}"/>
            </a:ext>
          </a:extLst>
        </xdr:cNvPr>
        <xdr:cNvSpPr txBox="1"/>
      </xdr:nvSpPr>
      <xdr:spPr>
        <a:xfrm>
          <a:off x="22161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DD631C1-2E4D-46CD-BDD5-96D0087CEADA}"/>
            </a:ext>
          </a:extLst>
        </xdr:cNvPr>
        <xdr:cNvSpPr txBox="1"/>
      </xdr:nvSpPr>
      <xdr:spPr>
        <a:xfrm>
          <a:off x="127952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7669</xdr:rowOff>
    </xdr:from>
    <xdr:to>
      <xdr:col>23</xdr:col>
      <xdr:colOff>184150</xdr:colOff>
      <xdr:row>81</xdr:row>
      <xdr:rowOff>109269</xdr:rowOff>
    </xdr:to>
    <xdr:sp macro="" textlink="">
      <xdr:nvSpPr>
        <xdr:cNvPr id="212" name="楕円 211">
          <a:extLst>
            <a:ext uri="{FF2B5EF4-FFF2-40B4-BE49-F238E27FC236}">
              <a16:creationId xmlns:a16="http://schemas.microsoft.com/office/drawing/2014/main" id="{C0420C57-4BF3-485D-B81E-F0FC26E915C9}"/>
            </a:ext>
          </a:extLst>
        </xdr:cNvPr>
        <xdr:cNvSpPr/>
      </xdr:nvSpPr>
      <xdr:spPr>
        <a:xfrm>
          <a:off x="5121275" y="1389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151196</xdr:rowOff>
    </xdr:from>
    <xdr:ext cx="762000" cy="259045"/>
    <xdr:sp macro="" textlink="">
      <xdr:nvSpPr>
        <xdr:cNvPr id="213" name="人件費・物件費等の状況該当値テキスト">
          <a:extLst>
            <a:ext uri="{FF2B5EF4-FFF2-40B4-BE49-F238E27FC236}">
              <a16:creationId xmlns:a16="http://schemas.microsoft.com/office/drawing/2014/main" id="{C4DAC334-1630-4708-B3D7-57E17DDD8D5D}"/>
            </a:ext>
          </a:extLst>
        </xdr:cNvPr>
        <xdr:cNvSpPr txBox="1"/>
      </xdr:nvSpPr>
      <xdr:spPr>
        <a:xfrm>
          <a:off x="5270500" y="1386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138126</xdr:rowOff>
    </xdr:from>
    <xdr:to>
      <xdr:col>19</xdr:col>
      <xdr:colOff>184150</xdr:colOff>
      <xdr:row>81</xdr:row>
      <xdr:rowOff>68276</xdr:rowOff>
    </xdr:to>
    <xdr:sp macro="" textlink="">
      <xdr:nvSpPr>
        <xdr:cNvPr id="214" name="楕円 213">
          <a:extLst>
            <a:ext uri="{FF2B5EF4-FFF2-40B4-BE49-F238E27FC236}">
              <a16:creationId xmlns:a16="http://schemas.microsoft.com/office/drawing/2014/main" id="{19CBD5BF-542C-4A3E-BB09-19EDBBE6C5E6}"/>
            </a:ext>
          </a:extLst>
        </xdr:cNvPr>
        <xdr:cNvSpPr/>
      </xdr:nvSpPr>
      <xdr:spPr>
        <a:xfrm>
          <a:off x="4244975" y="138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53053</xdr:rowOff>
    </xdr:from>
    <xdr:ext cx="736600" cy="259045"/>
    <xdr:sp macro="" textlink="">
      <xdr:nvSpPr>
        <xdr:cNvPr id="215" name="テキスト ボックス 214">
          <a:extLst>
            <a:ext uri="{FF2B5EF4-FFF2-40B4-BE49-F238E27FC236}">
              <a16:creationId xmlns:a16="http://schemas.microsoft.com/office/drawing/2014/main" id="{367F3C6D-1231-4BFD-AD50-CFDBBE24BD50}"/>
            </a:ext>
          </a:extLst>
        </xdr:cNvPr>
        <xdr:cNvSpPr txBox="1"/>
      </xdr:nvSpPr>
      <xdr:spPr>
        <a:xfrm>
          <a:off x="3895725" y="13940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150943</xdr:rowOff>
    </xdr:from>
    <xdr:to>
      <xdr:col>15</xdr:col>
      <xdr:colOff>133350</xdr:colOff>
      <xdr:row>81</xdr:row>
      <xdr:rowOff>81093</xdr:rowOff>
    </xdr:to>
    <xdr:sp macro="" textlink="">
      <xdr:nvSpPr>
        <xdr:cNvPr id="216" name="楕円 215">
          <a:extLst>
            <a:ext uri="{FF2B5EF4-FFF2-40B4-BE49-F238E27FC236}">
              <a16:creationId xmlns:a16="http://schemas.microsoft.com/office/drawing/2014/main" id="{D395608A-590B-4896-A732-5380E22DF5F1}"/>
            </a:ext>
          </a:extLst>
        </xdr:cNvPr>
        <xdr:cNvSpPr/>
      </xdr:nvSpPr>
      <xdr:spPr>
        <a:xfrm>
          <a:off x="3317875" y="1386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65870</xdr:rowOff>
    </xdr:from>
    <xdr:ext cx="762000" cy="259045"/>
    <xdr:sp macro="" textlink="">
      <xdr:nvSpPr>
        <xdr:cNvPr id="217" name="テキスト ボックス 216">
          <a:extLst>
            <a:ext uri="{FF2B5EF4-FFF2-40B4-BE49-F238E27FC236}">
              <a16:creationId xmlns:a16="http://schemas.microsoft.com/office/drawing/2014/main" id="{A7F77A79-F94A-44BB-A4F2-36510C5FFFBC}"/>
            </a:ext>
          </a:extLst>
        </xdr:cNvPr>
        <xdr:cNvSpPr txBox="1"/>
      </xdr:nvSpPr>
      <xdr:spPr>
        <a:xfrm>
          <a:off x="2968625" y="1395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138974</xdr:rowOff>
    </xdr:from>
    <xdr:to>
      <xdr:col>11</xdr:col>
      <xdr:colOff>82550</xdr:colOff>
      <xdr:row>81</xdr:row>
      <xdr:rowOff>69124</xdr:rowOff>
    </xdr:to>
    <xdr:sp macro="" textlink="">
      <xdr:nvSpPr>
        <xdr:cNvPr id="218" name="楕円 217">
          <a:extLst>
            <a:ext uri="{FF2B5EF4-FFF2-40B4-BE49-F238E27FC236}">
              <a16:creationId xmlns:a16="http://schemas.microsoft.com/office/drawing/2014/main" id="{5FD4901B-94CF-4FB1-98F4-36DCFDFD714F}"/>
            </a:ext>
          </a:extLst>
        </xdr:cNvPr>
        <xdr:cNvSpPr/>
      </xdr:nvSpPr>
      <xdr:spPr>
        <a:xfrm>
          <a:off x="2381250" y="1385497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53901</xdr:rowOff>
    </xdr:from>
    <xdr:ext cx="762000" cy="259045"/>
    <xdr:sp macro="" textlink="">
      <xdr:nvSpPr>
        <xdr:cNvPr id="219" name="テキスト ボックス 218">
          <a:extLst>
            <a:ext uri="{FF2B5EF4-FFF2-40B4-BE49-F238E27FC236}">
              <a16:creationId xmlns:a16="http://schemas.microsoft.com/office/drawing/2014/main" id="{8044080B-53B8-4C43-A6B1-B0EC0C5F2216}"/>
            </a:ext>
          </a:extLst>
        </xdr:cNvPr>
        <xdr:cNvSpPr txBox="1"/>
      </xdr:nvSpPr>
      <xdr:spPr>
        <a:xfrm>
          <a:off x="2041525" y="1394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97351</xdr:rowOff>
    </xdr:from>
    <xdr:to>
      <xdr:col>7</xdr:col>
      <xdr:colOff>31750</xdr:colOff>
      <xdr:row>81</xdr:row>
      <xdr:rowOff>27501</xdr:rowOff>
    </xdr:to>
    <xdr:sp macro="" textlink="">
      <xdr:nvSpPr>
        <xdr:cNvPr id="220" name="楕円 219">
          <a:extLst>
            <a:ext uri="{FF2B5EF4-FFF2-40B4-BE49-F238E27FC236}">
              <a16:creationId xmlns:a16="http://schemas.microsoft.com/office/drawing/2014/main" id="{99CE0D7F-BA36-40CE-97AE-D097DA686875}"/>
            </a:ext>
          </a:extLst>
        </xdr:cNvPr>
        <xdr:cNvSpPr/>
      </xdr:nvSpPr>
      <xdr:spPr>
        <a:xfrm>
          <a:off x="1454150" y="13813351"/>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12278</xdr:rowOff>
    </xdr:from>
    <xdr:ext cx="762000" cy="259045"/>
    <xdr:sp macro="" textlink="">
      <xdr:nvSpPr>
        <xdr:cNvPr id="221" name="テキスト ボックス 220">
          <a:extLst>
            <a:ext uri="{FF2B5EF4-FFF2-40B4-BE49-F238E27FC236}">
              <a16:creationId xmlns:a16="http://schemas.microsoft.com/office/drawing/2014/main" id="{1636D2D1-7924-4793-946D-B65940CFC466}"/>
            </a:ext>
          </a:extLst>
        </xdr:cNvPr>
        <xdr:cNvSpPr txBox="1"/>
      </xdr:nvSpPr>
      <xdr:spPr>
        <a:xfrm>
          <a:off x="1114425" y="13899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B09B1AA6-029B-4887-9064-76008E0FC2F0}"/>
            </a:ext>
          </a:extLst>
        </xdr:cNvPr>
        <xdr:cNvSpPr/>
      </xdr:nvSpPr>
      <xdr:spPr>
        <a:xfrm>
          <a:off x="13408025" y="1263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82DFA518-8C25-4C30-A452-FB3DF0944583}"/>
            </a:ext>
          </a:extLst>
        </xdr:cNvPr>
        <xdr:cNvSpPr txBox="1"/>
      </xdr:nvSpPr>
      <xdr:spPr>
        <a:xfrm>
          <a:off x="14270222"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6757F74B-7195-4491-B437-44D755E38A25}"/>
            </a:ext>
          </a:extLst>
        </xdr:cNvPr>
        <xdr:cNvSpPr txBox="1"/>
      </xdr:nvSpPr>
      <xdr:spPr>
        <a:xfrm>
          <a:off x="16127230"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78A4E67C-7B4A-4E8A-AB3C-EB37B1988C52}"/>
            </a:ext>
          </a:extLst>
        </xdr:cNvPr>
        <xdr:cNvSpPr/>
      </xdr:nvSpPr>
      <xdr:spPr>
        <a:xfrm>
          <a:off x="18780125" y="1289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FC4C3723-29DE-45F2-83DB-F62C28376099}"/>
            </a:ext>
          </a:extLst>
        </xdr:cNvPr>
        <xdr:cNvSpPr/>
      </xdr:nvSpPr>
      <xdr:spPr>
        <a:xfrm>
          <a:off x="18780125" y="1308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FDCA0D4E-A3B4-49BB-8ED0-039181DDE8B5}"/>
            </a:ext>
          </a:extLst>
        </xdr:cNvPr>
        <xdr:cNvSpPr/>
      </xdr:nvSpPr>
      <xdr:spPr>
        <a:xfrm>
          <a:off x="20507325"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D9E84BCA-F839-43C3-B2B8-B426A559C3F0}"/>
            </a:ext>
          </a:extLst>
        </xdr:cNvPr>
        <xdr:cNvSpPr/>
      </xdr:nvSpPr>
      <xdr:spPr>
        <a:xfrm>
          <a:off x="20507325"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81E4016C-D916-4C53-8F6F-EA2BAF9E8FCF}"/>
            </a:ext>
          </a:extLst>
        </xdr:cNvPr>
        <xdr:cNvSpPr/>
      </xdr:nvSpPr>
      <xdr:spPr>
        <a:xfrm>
          <a:off x="22034500"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4E3F8350-7DAC-4D6C-9FBE-1F467938C31F}"/>
            </a:ext>
          </a:extLst>
        </xdr:cNvPr>
        <xdr:cNvSpPr/>
      </xdr:nvSpPr>
      <xdr:spPr>
        <a:xfrm>
          <a:off x="22034500"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8D3450E9-7B49-4D31-B443-CB49EFF9F137}"/>
            </a:ext>
          </a:extLst>
        </xdr:cNvPr>
        <xdr:cNvSpPr/>
      </xdr:nvSpPr>
      <xdr:spPr>
        <a:xfrm>
          <a:off x="13408025" y="1339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A97BE659-392A-4195-B235-62E38105ECCA}"/>
            </a:ext>
          </a:extLst>
        </xdr:cNvPr>
        <xdr:cNvSpPr/>
      </xdr:nvSpPr>
      <xdr:spPr>
        <a:xfrm>
          <a:off x="18916650" y="1339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279941AF-685F-45C6-9A07-373E21B67033}"/>
            </a:ext>
          </a:extLst>
        </xdr:cNvPr>
        <xdr:cNvSpPr/>
      </xdr:nvSpPr>
      <xdr:spPr>
        <a:xfrm>
          <a:off x="18916650" y="1339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ACD24F6-CA25-49D1-BAA3-FD3E1360F61F}"/>
            </a:ext>
          </a:extLst>
        </xdr:cNvPr>
        <xdr:cNvSpPr txBox="1"/>
      </xdr:nvSpPr>
      <xdr:spPr>
        <a:xfrm>
          <a:off x="19043650" y="1371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給料表の独自構造部分の引き上げや職員構成の変動により、類似団体平均値を上回ったものの、５年連続で１００未満となった。今後も近隣他市の状況等を勘案しながら、給与の適正化に努めていく。</a:t>
          </a:r>
          <a:endParaRPr lang="ja-JP" altLang="ja-JP" sz="130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F50F06A3-9B91-433D-8505-1815FD88878F}"/>
            </a:ext>
          </a:extLst>
        </xdr:cNvPr>
        <xdr:cNvCxnSpPr/>
      </xdr:nvCxnSpPr>
      <xdr:spPr>
        <a:xfrm>
          <a:off x="13408025" y="1581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EC85BE3F-D910-49D1-84C6-D57F01311883}"/>
            </a:ext>
          </a:extLst>
        </xdr:cNvPr>
        <xdr:cNvSpPr txBox="1"/>
      </xdr:nvSpPr>
      <xdr:spPr>
        <a:xfrm>
          <a:off x="12607925"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7951B626-014B-4E21-A899-D2591ECE1DF5}"/>
            </a:ext>
          </a:extLst>
        </xdr:cNvPr>
        <xdr:cNvCxnSpPr/>
      </xdr:nvCxnSpPr>
      <xdr:spPr>
        <a:xfrm>
          <a:off x="13408025" y="1546678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E27663F-C28E-492F-A83E-88EE09CA357E}"/>
            </a:ext>
          </a:extLst>
        </xdr:cNvPr>
        <xdr:cNvSpPr txBox="1"/>
      </xdr:nvSpPr>
      <xdr:spPr>
        <a:xfrm>
          <a:off x="12607925"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99CF2E4A-FEFF-4657-A40A-5E070FCEB1C1}"/>
            </a:ext>
          </a:extLst>
        </xdr:cNvPr>
        <xdr:cNvCxnSpPr/>
      </xdr:nvCxnSpPr>
      <xdr:spPr>
        <a:xfrm>
          <a:off x="13408025" y="15122071"/>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188F32A7-B1DD-4855-9905-E5C9941C7F48}"/>
            </a:ext>
          </a:extLst>
        </xdr:cNvPr>
        <xdr:cNvSpPr txBox="1"/>
      </xdr:nvSpPr>
      <xdr:spPr>
        <a:xfrm>
          <a:off x="12607925"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6976298C-12AD-43B7-983F-9CC9C8E34D33}"/>
            </a:ext>
          </a:extLst>
        </xdr:cNvPr>
        <xdr:cNvCxnSpPr/>
      </xdr:nvCxnSpPr>
      <xdr:spPr>
        <a:xfrm>
          <a:off x="13408025" y="1477735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9A24C81E-895E-48E3-BC7C-92AD97FECF77}"/>
            </a:ext>
          </a:extLst>
        </xdr:cNvPr>
        <xdr:cNvSpPr txBox="1"/>
      </xdr:nvSpPr>
      <xdr:spPr>
        <a:xfrm>
          <a:off x="12607925"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C2E59D0D-10FE-4329-BFA5-410A216C2F76}"/>
            </a:ext>
          </a:extLst>
        </xdr:cNvPr>
        <xdr:cNvCxnSpPr/>
      </xdr:nvCxnSpPr>
      <xdr:spPr>
        <a:xfrm>
          <a:off x="13408025" y="1443264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17E44614-AB20-460B-A5BB-3747D509FBD5}"/>
            </a:ext>
          </a:extLst>
        </xdr:cNvPr>
        <xdr:cNvSpPr txBox="1"/>
      </xdr:nvSpPr>
      <xdr:spPr>
        <a:xfrm>
          <a:off x="12607925"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B23849EB-A862-4E57-B443-E643D324888A}"/>
            </a:ext>
          </a:extLst>
        </xdr:cNvPr>
        <xdr:cNvCxnSpPr/>
      </xdr:nvCxnSpPr>
      <xdr:spPr>
        <a:xfrm>
          <a:off x="13408025" y="14087929"/>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6F445D6D-8FF0-4CE0-BAAF-2B361F8FD1AE}"/>
            </a:ext>
          </a:extLst>
        </xdr:cNvPr>
        <xdr:cNvSpPr txBox="1"/>
      </xdr:nvSpPr>
      <xdr:spPr>
        <a:xfrm>
          <a:off x="12607925"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5CDFE041-E928-43F8-AFB2-379E8D7D1A6D}"/>
            </a:ext>
          </a:extLst>
        </xdr:cNvPr>
        <xdr:cNvCxnSpPr/>
      </xdr:nvCxnSpPr>
      <xdr:spPr>
        <a:xfrm>
          <a:off x="13408025" y="1374321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7BBD86DE-ED04-4000-B1D7-24AF180D02B0}"/>
            </a:ext>
          </a:extLst>
        </xdr:cNvPr>
        <xdr:cNvSpPr txBox="1"/>
      </xdr:nvSpPr>
      <xdr:spPr>
        <a:xfrm>
          <a:off x="12607925"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B3F4C63-04AB-42E4-96B3-7623B52FB06A}"/>
            </a:ext>
          </a:extLst>
        </xdr:cNvPr>
        <xdr:cNvCxnSpPr/>
      </xdr:nvCxnSpPr>
      <xdr:spPr>
        <a:xfrm>
          <a:off x="13408025" y="1339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9798E18C-C1D2-4792-9E5E-D9B824357D59}"/>
            </a:ext>
          </a:extLst>
        </xdr:cNvPr>
        <xdr:cNvSpPr txBox="1"/>
      </xdr:nvSpPr>
      <xdr:spPr>
        <a:xfrm>
          <a:off x="12607925"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1742E39B-2334-4767-BA88-BA66E1A88035}"/>
            </a:ext>
          </a:extLst>
        </xdr:cNvPr>
        <xdr:cNvSpPr/>
      </xdr:nvSpPr>
      <xdr:spPr>
        <a:xfrm>
          <a:off x="13408025" y="1339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2FC55E10-A770-4442-B312-021E1C67D338}"/>
            </a:ext>
          </a:extLst>
        </xdr:cNvPr>
        <xdr:cNvCxnSpPr/>
      </xdr:nvCxnSpPr>
      <xdr:spPr>
        <a:xfrm flipV="1">
          <a:off x="17789525"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9BDF71ED-BDE6-48FC-BB5F-B330F708F1B3}"/>
            </a:ext>
          </a:extLst>
        </xdr:cNvPr>
        <xdr:cNvSpPr txBox="1"/>
      </xdr:nvSpPr>
      <xdr:spPr>
        <a:xfrm>
          <a:off x="17878425"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5C09688A-F8B2-40D5-B15F-737CC4BDC74F}"/>
            </a:ext>
          </a:extLst>
        </xdr:cNvPr>
        <xdr:cNvCxnSpPr/>
      </xdr:nvCxnSpPr>
      <xdr:spPr>
        <a:xfrm>
          <a:off x="17691100" y="1538060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D2AD2295-998D-451D-88E8-098A7566ECE2}"/>
            </a:ext>
          </a:extLst>
        </xdr:cNvPr>
        <xdr:cNvSpPr txBox="1"/>
      </xdr:nvSpPr>
      <xdr:spPr>
        <a:xfrm>
          <a:off x="17878425"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5F80557B-229E-4924-9AB1-B4DC30B474A8}"/>
            </a:ext>
          </a:extLst>
        </xdr:cNvPr>
        <xdr:cNvCxnSpPr/>
      </xdr:nvCxnSpPr>
      <xdr:spPr>
        <a:xfrm>
          <a:off x="17691100" y="13708743"/>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66221</xdr:rowOff>
    </xdr:to>
    <xdr:cxnSp macro="">
      <xdr:nvCxnSpPr>
        <xdr:cNvPr id="257" name="直線コネクタ 256">
          <a:extLst>
            <a:ext uri="{FF2B5EF4-FFF2-40B4-BE49-F238E27FC236}">
              <a16:creationId xmlns:a16="http://schemas.microsoft.com/office/drawing/2014/main" id="{1014129A-5C2D-4855-942B-988DFE81FDF7}"/>
            </a:ext>
          </a:extLst>
        </xdr:cNvPr>
        <xdr:cNvCxnSpPr/>
      </xdr:nvCxnSpPr>
      <xdr:spPr>
        <a:xfrm>
          <a:off x="16913225" y="14518821"/>
          <a:ext cx="8763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A01053E-9CF8-4491-A2D2-90BD090235D2}"/>
            </a:ext>
          </a:extLst>
        </xdr:cNvPr>
        <xdr:cNvSpPr txBox="1"/>
      </xdr:nvSpPr>
      <xdr:spPr>
        <a:xfrm>
          <a:off x="17878425"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430E17D4-9BDA-4F44-85B9-3E0EBC342AC5}"/>
            </a:ext>
          </a:extLst>
        </xdr:cNvPr>
        <xdr:cNvSpPr/>
      </xdr:nvSpPr>
      <xdr:spPr>
        <a:xfrm>
          <a:off x="17729200" y="1443355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13607</xdr:rowOff>
    </xdr:from>
    <xdr:to>
      <xdr:col>77</xdr:col>
      <xdr:colOff>44450</xdr:colOff>
      <xdr:row>84</xdr:row>
      <xdr:rowOff>117021</xdr:rowOff>
    </xdr:to>
    <xdr:cxnSp macro="">
      <xdr:nvCxnSpPr>
        <xdr:cNvPr id="260" name="直線コネクタ 259">
          <a:extLst>
            <a:ext uri="{FF2B5EF4-FFF2-40B4-BE49-F238E27FC236}">
              <a16:creationId xmlns:a16="http://schemas.microsoft.com/office/drawing/2014/main" id="{D5851FE3-506B-433D-9E93-AF185850DBBE}"/>
            </a:ext>
          </a:extLst>
        </xdr:cNvPr>
        <xdr:cNvCxnSpPr/>
      </xdr:nvCxnSpPr>
      <xdr:spPr>
        <a:xfrm>
          <a:off x="15976600" y="14415407"/>
          <a:ext cx="936625"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56E553DA-0E57-4822-BF9C-2DAEAC7A8F80}"/>
            </a:ext>
          </a:extLst>
        </xdr:cNvPr>
        <xdr:cNvSpPr/>
      </xdr:nvSpPr>
      <xdr:spPr>
        <a:xfrm>
          <a:off x="16852900" y="1443355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748D5213-A574-450E-9A45-E4DD5F8004E4}"/>
            </a:ext>
          </a:extLst>
        </xdr:cNvPr>
        <xdr:cNvSpPr txBox="1"/>
      </xdr:nvSpPr>
      <xdr:spPr>
        <a:xfrm>
          <a:off x="16513175"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116114</xdr:rowOff>
    </xdr:from>
    <xdr:to>
      <xdr:col>72</xdr:col>
      <xdr:colOff>203200</xdr:colOff>
      <xdr:row>84</xdr:row>
      <xdr:rowOff>13607</xdr:rowOff>
    </xdr:to>
    <xdr:cxnSp macro="">
      <xdr:nvCxnSpPr>
        <xdr:cNvPr id="263" name="直線コネクタ 262">
          <a:extLst>
            <a:ext uri="{FF2B5EF4-FFF2-40B4-BE49-F238E27FC236}">
              <a16:creationId xmlns:a16="http://schemas.microsoft.com/office/drawing/2014/main" id="{371B3A44-F47D-4A28-8667-551F765D5D43}"/>
            </a:ext>
          </a:extLst>
        </xdr:cNvPr>
        <xdr:cNvCxnSpPr/>
      </xdr:nvCxnSpPr>
      <xdr:spPr>
        <a:xfrm>
          <a:off x="15049500" y="14346464"/>
          <a:ext cx="9271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DB345D11-4196-45C9-8603-CDF8DEED2336}"/>
            </a:ext>
          </a:extLst>
        </xdr:cNvPr>
        <xdr:cNvSpPr/>
      </xdr:nvSpPr>
      <xdr:spPr>
        <a:xfrm>
          <a:off x="15925800" y="1443355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75491940-973F-4D5E-B5B1-E7FA80A0181F}"/>
            </a:ext>
          </a:extLst>
        </xdr:cNvPr>
        <xdr:cNvSpPr txBox="1"/>
      </xdr:nvSpPr>
      <xdr:spPr>
        <a:xfrm>
          <a:off x="15586075"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116114</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7793B7B6-501D-4A6A-83B8-93C78F45E190}"/>
            </a:ext>
          </a:extLst>
        </xdr:cNvPr>
        <xdr:cNvCxnSpPr/>
      </xdr:nvCxnSpPr>
      <xdr:spPr>
        <a:xfrm flipV="1">
          <a:off x="14122400" y="14346464"/>
          <a:ext cx="9271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6F93F103-E8C9-46B7-B732-B6E6A458C702}"/>
            </a:ext>
          </a:extLst>
        </xdr:cNvPr>
        <xdr:cNvSpPr/>
      </xdr:nvSpPr>
      <xdr:spPr>
        <a:xfrm>
          <a:off x="149987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78A89E0B-B0EA-4543-94EE-39D0A1928329}"/>
            </a:ext>
          </a:extLst>
        </xdr:cNvPr>
        <xdr:cNvSpPr txBox="1"/>
      </xdr:nvSpPr>
      <xdr:spPr>
        <a:xfrm>
          <a:off x="1464945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84BFC92D-BC25-4033-ACF0-73973C0A13B3}"/>
            </a:ext>
          </a:extLst>
        </xdr:cNvPr>
        <xdr:cNvSpPr/>
      </xdr:nvSpPr>
      <xdr:spPr>
        <a:xfrm>
          <a:off x="140716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A4810E1A-D5A0-477C-A000-2269470F11F9}"/>
            </a:ext>
          </a:extLst>
        </xdr:cNvPr>
        <xdr:cNvSpPr txBox="1"/>
      </xdr:nvSpPr>
      <xdr:spPr>
        <a:xfrm>
          <a:off x="1372235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92BA27AC-FBF3-43E6-971D-9B7A09A34C76}"/>
            </a:ext>
          </a:extLst>
        </xdr:cNvPr>
        <xdr:cNvSpPr txBox="1"/>
      </xdr:nvSpPr>
      <xdr:spPr>
        <a:xfrm>
          <a:off x="17564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2A708F5-C1DB-45A6-A21A-29527106DE82}"/>
            </a:ext>
          </a:extLst>
        </xdr:cNvPr>
        <xdr:cNvSpPr txBox="1"/>
      </xdr:nvSpPr>
      <xdr:spPr>
        <a:xfrm>
          <a:off x="166878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71EE555A-2A08-4359-9F8C-083E49E24AD8}"/>
            </a:ext>
          </a:extLst>
        </xdr:cNvPr>
        <xdr:cNvSpPr txBox="1"/>
      </xdr:nvSpPr>
      <xdr:spPr>
        <a:xfrm>
          <a:off x="157511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FF9A857D-54F1-4BA5-84C0-0BB6CC40EAE5}"/>
            </a:ext>
          </a:extLst>
        </xdr:cNvPr>
        <xdr:cNvSpPr txBox="1"/>
      </xdr:nvSpPr>
      <xdr:spPr>
        <a:xfrm>
          <a:off x="14824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53705075-DE94-4393-B3C4-00924A617981}"/>
            </a:ext>
          </a:extLst>
        </xdr:cNvPr>
        <xdr:cNvSpPr txBox="1"/>
      </xdr:nvSpPr>
      <xdr:spPr>
        <a:xfrm>
          <a:off x="138969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6" name="楕円 275">
          <a:extLst>
            <a:ext uri="{FF2B5EF4-FFF2-40B4-BE49-F238E27FC236}">
              <a16:creationId xmlns:a16="http://schemas.microsoft.com/office/drawing/2014/main" id="{F0D596D2-B8AC-4898-B003-21600ECCFB2C}"/>
            </a:ext>
          </a:extLst>
        </xdr:cNvPr>
        <xdr:cNvSpPr/>
      </xdr:nvSpPr>
      <xdr:spPr>
        <a:xfrm>
          <a:off x="17729200" y="14588671"/>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7" name="給与水準   （国との比較）該当値テキスト">
          <a:extLst>
            <a:ext uri="{FF2B5EF4-FFF2-40B4-BE49-F238E27FC236}">
              <a16:creationId xmlns:a16="http://schemas.microsoft.com/office/drawing/2014/main" id="{EB1CDE9E-BD66-4B1A-8372-C0CF379890E0}"/>
            </a:ext>
          </a:extLst>
        </xdr:cNvPr>
        <xdr:cNvSpPr txBox="1"/>
      </xdr:nvSpPr>
      <xdr:spPr>
        <a:xfrm>
          <a:off x="17878425"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66221</xdr:rowOff>
    </xdr:from>
    <xdr:to>
      <xdr:col>77</xdr:col>
      <xdr:colOff>95250</xdr:colOff>
      <xdr:row>84</xdr:row>
      <xdr:rowOff>167821</xdr:rowOff>
    </xdr:to>
    <xdr:sp macro="" textlink="">
      <xdr:nvSpPr>
        <xdr:cNvPr id="278" name="楕円 277">
          <a:extLst>
            <a:ext uri="{FF2B5EF4-FFF2-40B4-BE49-F238E27FC236}">
              <a16:creationId xmlns:a16="http://schemas.microsoft.com/office/drawing/2014/main" id="{64B87128-3B85-4D84-B9E2-0C9EE21263B2}"/>
            </a:ext>
          </a:extLst>
        </xdr:cNvPr>
        <xdr:cNvSpPr/>
      </xdr:nvSpPr>
      <xdr:spPr>
        <a:xfrm>
          <a:off x="16852900" y="14468021"/>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152598</xdr:rowOff>
    </xdr:from>
    <xdr:ext cx="736600" cy="259045"/>
    <xdr:sp macro="" textlink="">
      <xdr:nvSpPr>
        <xdr:cNvPr id="279" name="テキスト ボックス 278">
          <a:extLst>
            <a:ext uri="{FF2B5EF4-FFF2-40B4-BE49-F238E27FC236}">
              <a16:creationId xmlns:a16="http://schemas.microsoft.com/office/drawing/2014/main" id="{9FD4B011-C6F8-4268-9653-21A60CEA4C1A}"/>
            </a:ext>
          </a:extLst>
        </xdr:cNvPr>
        <xdr:cNvSpPr txBox="1"/>
      </xdr:nvSpPr>
      <xdr:spPr>
        <a:xfrm>
          <a:off x="16513175" y="14554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134257</xdr:rowOff>
    </xdr:from>
    <xdr:to>
      <xdr:col>73</xdr:col>
      <xdr:colOff>44450</xdr:colOff>
      <xdr:row>84</xdr:row>
      <xdr:rowOff>64407</xdr:rowOff>
    </xdr:to>
    <xdr:sp macro="" textlink="">
      <xdr:nvSpPr>
        <xdr:cNvPr id="280" name="楕円 279">
          <a:extLst>
            <a:ext uri="{FF2B5EF4-FFF2-40B4-BE49-F238E27FC236}">
              <a16:creationId xmlns:a16="http://schemas.microsoft.com/office/drawing/2014/main" id="{70102A3B-BDA6-4EA0-B728-F73860C44E28}"/>
            </a:ext>
          </a:extLst>
        </xdr:cNvPr>
        <xdr:cNvSpPr/>
      </xdr:nvSpPr>
      <xdr:spPr>
        <a:xfrm>
          <a:off x="15925800" y="14364607"/>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74584</xdr:rowOff>
    </xdr:from>
    <xdr:ext cx="762000" cy="259045"/>
    <xdr:sp macro="" textlink="">
      <xdr:nvSpPr>
        <xdr:cNvPr id="281" name="テキスト ボックス 280">
          <a:extLst>
            <a:ext uri="{FF2B5EF4-FFF2-40B4-BE49-F238E27FC236}">
              <a16:creationId xmlns:a16="http://schemas.microsoft.com/office/drawing/2014/main" id="{A0C5AF43-A222-4CD2-8E3F-19BE4A903010}"/>
            </a:ext>
          </a:extLst>
        </xdr:cNvPr>
        <xdr:cNvSpPr txBox="1"/>
      </xdr:nvSpPr>
      <xdr:spPr>
        <a:xfrm>
          <a:off x="15586075"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65314</xdr:rowOff>
    </xdr:from>
    <xdr:to>
      <xdr:col>68</xdr:col>
      <xdr:colOff>203200</xdr:colOff>
      <xdr:row>83</xdr:row>
      <xdr:rowOff>166914</xdr:rowOff>
    </xdr:to>
    <xdr:sp macro="" textlink="">
      <xdr:nvSpPr>
        <xdr:cNvPr id="282" name="楕円 281">
          <a:extLst>
            <a:ext uri="{FF2B5EF4-FFF2-40B4-BE49-F238E27FC236}">
              <a16:creationId xmlns:a16="http://schemas.microsoft.com/office/drawing/2014/main" id="{E4573402-F9FE-454C-A8E3-64128835A134}"/>
            </a:ext>
          </a:extLst>
        </xdr:cNvPr>
        <xdr:cNvSpPr/>
      </xdr:nvSpPr>
      <xdr:spPr>
        <a:xfrm>
          <a:off x="149987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5641</xdr:rowOff>
    </xdr:from>
    <xdr:ext cx="762000" cy="259045"/>
    <xdr:sp macro="" textlink="">
      <xdr:nvSpPr>
        <xdr:cNvPr id="283" name="テキスト ボックス 282">
          <a:extLst>
            <a:ext uri="{FF2B5EF4-FFF2-40B4-BE49-F238E27FC236}">
              <a16:creationId xmlns:a16="http://schemas.microsoft.com/office/drawing/2014/main" id="{ADFE4D27-EBB8-4882-ABEF-677A3477232F}"/>
            </a:ext>
          </a:extLst>
        </xdr:cNvPr>
        <xdr:cNvSpPr txBox="1"/>
      </xdr:nvSpPr>
      <xdr:spPr>
        <a:xfrm>
          <a:off x="1464945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4" name="楕円 283">
          <a:extLst>
            <a:ext uri="{FF2B5EF4-FFF2-40B4-BE49-F238E27FC236}">
              <a16:creationId xmlns:a16="http://schemas.microsoft.com/office/drawing/2014/main" id="{4EA0003E-75AC-4554-AC18-3FE64D8FA692}"/>
            </a:ext>
          </a:extLst>
        </xdr:cNvPr>
        <xdr:cNvSpPr/>
      </xdr:nvSpPr>
      <xdr:spPr>
        <a:xfrm>
          <a:off x="140716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5" name="テキスト ボックス 284">
          <a:extLst>
            <a:ext uri="{FF2B5EF4-FFF2-40B4-BE49-F238E27FC236}">
              <a16:creationId xmlns:a16="http://schemas.microsoft.com/office/drawing/2014/main" id="{E055C657-5129-400D-B59F-C19F8BE3DEBC}"/>
            </a:ext>
          </a:extLst>
        </xdr:cNvPr>
        <xdr:cNvSpPr txBox="1"/>
      </xdr:nvSpPr>
      <xdr:spPr>
        <a:xfrm>
          <a:off x="1372235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942986A1-5A08-40B1-8C4E-6BB89E04E281}"/>
            </a:ext>
          </a:extLst>
        </xdr:cNvPr>
        <xdr:cNvSpPr/>
      </xdr:nvSpPr>
      <xdr:spPr>
        <a:xfrm>
          <a:off x="13408025" y="882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201A9A0F-1E2F-49BD-9A5F-533A03A549E5}"/>
            </a:ext>
          </a:extLst>
        </xdr:cNvPr>
        <xdr:cNvSpPr txBox="1"/>
      </xdr:nvSpPr>
      <xdr:spPr>
        <a:xfrm>
          <a:off x="13946377"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4E2B719F-8335-4A26-B411-586E6D95CA18}"/>
            </a:ext>
          </a:extLst>
        </xdr:cNvPr>
        <xdr:cNvSpPr txBox="1"/>
      </xdr:nvSpPr>
      <xdr:spPr>
        <a:xfrm>
          <a:off x="16451074"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61C5F8A4-FB65-46B7-867D-D8D09532314D}"/>
            </a:ext>
          </a:extLst>
        </xdr:cNvPr>
        <xdr:cNvSpPr/>
      </xdr:nvSpPr>
      <xdr:spPr>
        <a:xfrm>
          <a:off x="18780125" y="908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A2094D4A-3213-48D9-9812-63E3AF247F76}"/>
            </a:ext>
          </a:extLst>
        </xdr:cNvPr>
        <xdr:cNvSpPr/>
      </xdr:nvSpPr>
      <xdr:spPr>
        <a:xfrm>
          <a:off x="18780125" y="927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5744FBB1-7199-421A-B50E-3B86144E81BD}"/>
            </a:ext>
          </a:extLst>
        </xdr:cNvPr>
        <xdr:cNvSpPr/>
      </xdr:nvSpPr>
      <xdr:spPr>
        <a:xfrm>
          <a:off x="20507325"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49595BCC-1A9E-4721-B45A-77E92399E9B5}"/>
            </a:ext>
          </a:extLst>
        </xdr:cNvPr>
        <xdr:cNvSpPr/>
      </xdr:nvSpPr>
      <xdr:spPr>
        <a:xfrm>
          <a:off x="20507325"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6B975332-6EAF-44AF-B4E7-E7279164CDD3}"/>
            </a:ext>
          </a:extLst>
        </xdr:cNvPr>
        <xdr:cNvSpPr/>
      </xdr:nvSpPr>
      <xdr:spPr>
        <a:xfrm>
          <a:off x="22034500"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6E988415-3A07-4701-87CD-86CC27CDD39D}"/>
            </a:ext>
          </a:extLst>
        </xdr:cNvPr>
        <xdr:cNvSpPr/>
      </xdr:nvSpPr>
      <xdr:spPr>
        <a:xfrm>
          <a:off x="22034500"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3A3DA88F-48AD-460E-BB9E-B0A902A17B46}"/>
            </a:ext>
          </a:extLst>
        </xdr:cNvPr>
        <xdr:cNvSpPr/>
      </xdr:nvSpPr>
      <xdr:spPr>
        <a:xfrm>
          <a:off x="13408025" y="958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655F48D-48C8-4B24-8B36-3215F48E9A5B}"/>
            </a:ext>
          </a:extLst>
        </xdr:cNvPr>
        <xdr:cNvSpPr/>
      </xdr:nvSpPr>
      <xdr:spPr>
        <a:xfrm>
          <a:off x="18916650" y="958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5A93D01C-A405-42E6-B4C7-D701C1F675A4}"/>
            </a:ext>
          </a:extLst>
        </xdr:cNvPr>
        <xdr:cNvSpPr/>
      </xdr:nvSpPr>
      <xdr:spPr>
        <a:xfrm>
          <a:off x="18916650" y="958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86F92067-E9DD-48F3-8D46-408B170F9B53}"/>
            </a:ext>
          </a:extLst>
        </xdr:cNvPr>
        <xdr:cNvSpPr txBox="1"/>
      </xdr:nvSpPr>
      <xdr:spPr>
        <a:xfrm>
          <a:off x="19043650" y="990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に比べ、高くなっているのは、ごみ収集・処理、消防、その他施設運営等を直営、単独で行ってきたことによるものであるが、民間委託推進、デジタル化による業務の効率化等により、適正な職員数の管理に努めていく。</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A58E2B32-B498-40D1-93E7-98ADD02227C7}"/>
            </a:ext>
          </a:extLst>
        </xdr:cNvPr>
        <xdr:cNvSpPr txBox="1"/>
      </xdr:nvSpPr>
      <xdr:spPr>
        <a:xfrm>
          <a:off x="13369925"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4E4115EF-0EF8-4494-A17B-DB328E6EDF8F}"/>
            </a:ext>
          </a:extLst>
        </xdr:cNvPr>
        <xdr:cNvCxnSpPr/>
      </xdr:nvCxnSpPr>
      <xdr:spPr>
        <a:xfrm>
          <a:off x="13408025" y="1200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808080F6-E661-4507-9CC2-4DF067F42F0C}"/>
            </a:ext>
          </a:extLst>
        </xdr:cNvPr>
        <xdr:cNvSpPr txBox="1"/>
      </xdr:nvSpPr>
      <xdr:spPr>
        <a:xfrm>
          <a:off x="12607925"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38B2A358-BEF6-4262-8C5B-50507D04D659}"/>
            </a:ext>
          </a:extLst>
        </xdr:cNvPr>
        <xdr:cNvCxnSpPr/>
      </xdr:nvCxnSpPr>
      <xdr:spPr>
        <a:xfrm>
          <a:off x="13408025" y="1159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3C36DFC9-02F0-4CE5-933C-C0C97221A5F1}"/>
            </a:ext>
          </a:extLst>
        </xdr:cNvPr>
        <xdr:cNvSpPr txBox="1"/>
      </xdr:nvSpPr>
      <xdr:spPr>
        <a:xfrm>
          <a:off x="12607925"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98EDF04D-5CC0-416C-9079-2A5E6EE3435B}"/>
            </a:ext>
          </a:extLst>
        </xdr:cNvPr>
        <xdr:cNvCxnSpPr/>
      </xdr:nvCxnSpPr>
      <xdr:spPr>
        <a:xfrm>
          <a:off x="13408025" y="1119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1532497A-D9AE-4776-91D7-074E01495A62}"/>
            </a:ext>
          </a:extLst>
        </xdr:cNvPr>
        <xdr:cNvSpPr txBox="1"/>
      </xdr:nvSpPr>
      <xdr:spPr>
        <a:xfrm>
          <a:off x="12607925"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55F183FE-95FE-4F08-BDD4-78D617BC0131}"/>
            </a:ext>
          </a:extLst>
        </xdr:cNvPr>
        <xdr:cNvCxnSpPr/>
      </xdr:nvCxnSpPr>
      <xdr:spPr>
        <a:xfrm>
          <a:off x="13408025" y="1079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76268691-1A29-48CE-87CA-AA0F4DD44A6E}"/>
            </a:ext>
          </a:extLst>
        </xdr:cNvPr>
        <xdr:cNvSpPr txBox="1"/>
      </xdr:nvSpPr>
      <xdr:spPr>
        <a:xfrm>
          <a:off x="12607925"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E4927C81-60FE-4ADC-B5B2-C4634C4A4701}"/>
            </a:ext>
          </a:extLst>
        </xdr:cNvPr>
        <xdr:cNvCxnSpPr/>
      </xdr:nvCxnSpPr>
      <xdr:spPr>
        <a:xfrm>
          <a:off x="13408025" y="1039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9D63DC1B-373C-4F84-B40D-871E419355E8}"/>
            </a:ext>
          </a:extLst>
        </xdr:cNvPr>
        <xdr:cNvSpPr txBox="1"/>
      </xdr:nvSpPr>
      <xdr:spPr>
        <a:xfrm>
          <a:off x="12607925"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9C29CB4C-0564-445E-AE07-C039E711E65C}"/>
            </a:ext>
          </a:extLst>
        </xdr:cNvPr>
        <xdr:cNvCxnSpPr/>
      </xdr:nvCxnSpPr>
      <xdr:spPr>
        <a:xfrm>
          <a:off x="13408025" y="999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724BA06-99C5-4CDD-B72B-07955C52BC26}"/>
            </a:ext>
          </a:extLst>
        </xdr:cNvPr>
        <xdr:cNvSpPr txBox="1"/>
      </xdr:nvSpPr>
      <xdr:spPr>
        <a:xfrm>
          <a:off x="1260792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37BE6657-FCC6-4EDE-8919-4AA5C98BEF41}"/>
            </a:ext>
          </a:extLst>
        </xdr:cNvPr>
        <xdr:cNvCxnSpPr/>
      </xdr:nvCxnSpPr>
      <xdr:spPr>
        <a:xfrm>
          <a:off x="13408025" y="958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185EB0F7-0AD3-49CA-B1A3-D331E5B1C1CD}"/>
            </a:ext>
          </a:extLst>
        </xdr:cNvPr>
        <xdr:cNvSpPr txBox="1"/>
      </xdr:nvSpPr>
      <xdr:spPr>
        <a:xfrm>
          <a:off x="12607925"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5D9589F3-68AF-4C02-BECF-89760984854B}"/>
            </a:ext>
          </a:extLst>
        </xdr:cNvPr>
        <xdr:cNvSpPr/>
      </xdr:nvSpPr>
      <xdr:spPr>
        <a:xfrm>
          <a:off x="13408025" y="958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29F395CA-BE35-447C-8167-09682E3CF684}"/>
            </a:ext>
          </a:extLst>
        </xdr:cNvPr>
        <xdr:cNvCxnSpPr/>
      </xdr:nvCxnSpPr>
      <xdr:spPr>
        <a:xfrm flipV="1">
          <a:off x="17789525"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35A767DE-394F-4A5B-8A5B-1AA1232B3097}"/>
            </a:ext>
          </a:extLst>
        </xdr:cNvPr>
        <xdr:cNvSpPr txBox="1"/>
      </xdr:nvSpPr>
      <xdr:spPr>
        <a:xfrm>
          <a:off x="17878425"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6D8B2DC7-3798-4928-8E13-86CC62F8E487}"/>
            </a:ext>
          </a:extLst>
        </xdr:cNvPr>
        <xdr:cNvCxnSpPr/>
      </xdr:nvCxnSpPr>
      <xdr:spPr>
        <a:xfrm>
          <a:off x="17691100" y="11599333"/>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290109A8-452D-437D-95C7-CDAAF7F6BC47}"/>
            </a:ext>
          </a:extLst>
        </xdr:cNvPr>
        <xdr:cNvSpPr txBox="1"/>
      </xdr:nvSpPr>
      <xdr:spPr>
        <a:xfrm>
          <a:off x="17878425"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7F6D05A4-7B00-4150-8732-3D9D48461324}"/>
            </a:ext>
          </a:extLst>
        </xdr:cNvPr>
        <xdr:cNvCxnSpPr/>
      </xdr:nvCxnSpPr>
      <xdr:spPr>
        <a:xfrm>
          <a:off x="17691100" y="10018819"/>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34396</xdr:rowOff>
    </xdr:from>
    <xdr:to>
      <xdr:col>81</xdr:col>
      <xdr:colOff>44450</xdr:colOff>
      <xdr:row>62</xdr:row>
      <xdr:rowOff>62547</xdr:rowOff>
    </xdr:to>
    <xdr:cxnSp macro="">
      <xdr:nvCxnSpPr>
        <xdr:cNvPr id="320" name="直線コネクタ 319">
          <a:extLst>
            <a:ext uri="{FF2B5EF4-FFF2-40B4-BE49-F238E27FC236}">
              <a16:creationId xmlns:a16="http://schemas.microsoft.com/office/drawing/2014/main" id="{684F3DB4-9319-4064-971A-25761F3CC290}"/>
            </a:ext>
          </a:extLst>
        </xdr:cNvPr>
        <xdr:cNvCxnSpPr/>
      </xdr:nvCxnSpPr>
      <xdr:spPr>
        <a:xfrm>
          <a:off x="16913225" y="10664296"/>
          <a:ext cx="8763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5E448EE4-E699-41DF-B215-0753A0FA7069}"/>
            </a:ext>
          </a:extLst>
        </xdr:cNvPr>
        <xdr:cNvSpPr txBox="1"/>
      </xdr:nvSpPr>
      <xdr:spPr>
        <a:xfrm>
          <a:off x="17878425"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96453EAF-9336-4E25-95BD-0D50D6C58CC6}"/>
            </a:ext>
          </a:extLst>
        </xdr:cNvPr>
        <xdr:cNvSpPr/>
      </xdr:nvSpPr>
      <xdr:spPr>
        <a:xfrm>
          <a:off x="17729200" y="10484803"/>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169651</xdr:rowOff>
    </xdr:from>
    <xdr:to>
      <xdr:col>77</xdr:col>
      <xdr:colOff>44450</xdr:colOff>
      <xdr:row>62</xdr:row>
      <xdr:rowOff>34396</xdr:rowOff>
    </xdr:to>
    <xdr:cxnSp macro="">
      <xdr:nvCxnSpPr>
        <xdr:cNvPr id="323" name="直線コネクタ 322">
          <a:extLst>
            <a:ext uri="{FF2B5EF4-FFF2-40B4-BE49-F238E27FC236}">
              <a16:creationId xmlns:a16="http://schemas.microsoft.com/office/drawing/2014/main" id="{3047B621-5BD7-48FA-A944-5F56AAC4D920}"/>
            </a:ext>
          </a:extLst>
        </xdr:cNvPr>
        <xdr:cNvCxnSpPr/>
      </xdr:nvCxnSpPr>
      <xdr:spPr>
        <a:xfrm>
          <a:off x="15976600" y="10628101"/>
          <a:ext cx="936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24CA5C72-FF67-43E6-B5A4-237E7638C00F}"/>
            </a:ext>
          </a:extLst>
        </xdr:cNvPr>
        <xdr:cNvSpPr/>
      </xdr:nvSpPr>
      <xdr:spPr>
        <a:xfrm>
          <a:off x="16852900" y="10466705"/>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B2CA2ABA-C519-4E94-B8D5-F10D58BD75ED}"/>
            </a:ext>
          </a:extLst>
        </xdr:cNvPr>
        <xdr:cNvSpPr txBox="1"/>
      </xdr:nvSpPr>
      <xdr:spPr>
        <a:xfrm>
          <a:off x="16513175"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119380</xdr:rowOff>
    </xdr:from>
    <xdr:to>
      <xdr:col>72</xdr:col>
      <xdr:colOff>203200</xdr:colOff>
      <xdr:row>61</xdr:row>
      <xdr:rowOff>169651</xdr:rowOff>
    </xdr:to>
    <xdr:cxnSp macro="">
      <xdr:nvCxnSpPr>
        <xdr:cNvPr id="326" name="直線コネクタ 325">
          <a:extLst>
            <a:ext uri="{FF2B5EF4-FFF2-40B4-BE49-F238E27FC236}">
              <a16:creationId xmlns:a16="http://schemas.microsoft.com/office/drawing/2014/main" id="{AEBC5936-3BBD-4FF7-8689-02D85A53C1FC}"/>
            </a:ext>
          </a:extLst>
        </xdr:cNvPr>
        <xdr:cNvCxnSpPr/>
      </xdr:nvCxnSpPr>
      <xdr:spPr>
        <a:xfrm>
          <a:off x="15049500" y="10577830"/>
          <a:ext cx="9271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58549CC1-C207-4252-8B45-9E12A40D82FB}"/>
            </a:ext>
          </a:extLst>
        </xdr:cNvPr>
        <xdr:cNvSpPr/>
      </xdr:nvSpPr>
      <xdr:spPr>
        <a:xfrm>
          <a:off x="15925800" y="10450619"/>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322C35FD-1F65-47E0-B3BB-239BCFEE5478}"/>
            </a:ext>
          </a:extLst>
        </xdr:cNvPr>
        <xdr:cNvSpPr txBox="1"/>
      </xdr:nvSpPr>
      <xdr:spPr>
        <a:xfrm>
          <a:off x="15586075"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115358</xdr:rowOff>
    </xdr:from>
    <xdr:to>
      <xdr:col>68</xdr:col>
      <xdr:colOff>152400</xdr:colOff>
      <xdr:row>61</xdr:row>
      <xdr:rowOff>119380</xdr:rowOff>
    </xdr:to>
    <xdr:cxnSp macro="">
      <xdr:nvCxnSpPr>
        <xdr:cNvPr id="329" name="直線コネクタ 328">
          <a:extLst>
            <a:ext uri="{FF2B5EF4-FFF2-40B4-BE49-F238E27FC236}">
              <a16:creationId xmlns:a16="http://schemas.microsoft.com/office/drawing/2014/main" id="{0655905A-218D-45AB-83E3-E2C7E357923D}"/>
            </a:ext>
          </a:extLst>
        </xdr:cNvPr>
        <xdr:cNvCxnSpPr/>
      </xdr:nvCxnSpPr>
      <xdr:spPr>
        <a:xfrm>
          <a:off x="14122400" y="10573808"/>
          <a:ext cx="9271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49E5CF47-FA3D-4497-84F4-B2F8B2CF949A}"/>
            </a:ext>
          </a:extLst>
        </xdr:cNvPr>
        <xdr:cNvSpPr/>
      </xdr:nvSpPr>
      <xdr:spPr>
        <a:xfrm>
          <a:off x="149987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338B2FA1-9290-4B58-AAE2-AFEA7714752E}"/>
            </a:ext>
          </a:extLst>
        </xdr:cNvPr>
        <xdr:cNvSpPr txBox="1"/>
      </xdr:nvSpPr>
      <xdr:spPr>
        <a:xfrm>
          <a:off x="1464945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AC509518-A835-45EB-9C40-3C310DADB58C}"/>
            </a:ext>
          </a:extLst>
        </xdr:cNvPr>
        <xdr:cNvSpPr/>
      </xdr:nvSpPr>
      <xdr:spPr>
        <a:xfrm>
          <a:off x="140716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266654B-7624-4DC6-AA18-4940C0EDBC0E}"/>
            </a:ext>
          </a:extLst>
        </xdr:cNvPr>
        <xdr:cNvSpPr txBox="1"/>
      </xdr:nvSpPr>
      <xdr:spPr>
        <a:xfrm>
          <a:off x="1372235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F6190E8-E3CA-4CB4-AD71-7A819388D1AC}"/>
            </a:ext>
          </a:extLst>
        </xdr:cNvPr>
        <xdr:cNvSpPr txBox="1"/>
      </xdr:nvSpPr>
      <xdr:spPr>
        <a:xfrm>
          <a:off x="17564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B30EE3BA-CBE4-4D76-BE6B-30D858A9A531}"/>
            </a:ext>
          </a:extLst>
        </xdr:cNvPr>
        <xdr:cNvSpPr txBox="1"/>
      </xdr:nvSpPr>
      <xdr:spPr>
        <a:xfrm>
          <a:off x="166878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DF3B65B7-3C93-40EE-800E-77B6B44ADFBB}"/>
            </a:ext>
          </a:extLst>
        </xdr:cNvPr>
        <xdr:cNvSpPr txBox="1"/>
      </xdr:nvSpPr>
      <xdr:spPr>
        <a:xfrm>
          <a:off x="157511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6EA7A5DC-90F4-4B63-94F0-72B2AD09446C}"/>
            </a:ext>
          </a:extLst>
        </xdr:cNvPr>
        <xdr:cNvSpPr txBox="1"/>
      </xdr:nvSpPr>
      <xdr:spPr>
        <a:xfrm>
          <a:off x="14824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025E1DB-3F30-4BF8-9F36-27A1F9E0D709}"/>
            </a:ext>
          </a:extLst>
        </xdr:cNvPr>
        <xdr:cNvSpPr txBox="1"/>
      </xdr:nvSpPr>
      <xdr:spPr>
        <a:xfrm>
          <a:off x="138969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11747</xdr:rowOff>
    </xdr:from>
    <xdr:to>
      <xdr:col>81</xdr:col>
      <xdr:colOff>95250</xdr:colOff>
      <xdr:row>62</xdr:row>
      <xdr:rowOff>113347</xdr:rowOff>
    </xdr:to>
    <xdr:sp macro="" textlink="">
      <xdr:nvSpPr>
        <xdr:cNvPr id="339" name="楕円 338">
          <a:extLst>
            <a:ext uri="{FF2B5EF4-FFF2-40B4-BE49-F238E27FC236}">
              <a16:creationId xmlns:a16="http://schemas.microsoft.com/office/drawing/2014/main" id="{9CF03180-0364-4ED3-A8CC-1D2AD7D85DA6}"/>
            </a:ext>
          </a:extLst>
        </xdr:cNvPr>
        <xdr:cNvSpPr/>
      </xdr:nvSpPr>
      <xdr:spPr>
        <a:xfrm>
          <a:off x="17729200" y="10641647"/>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155274</xdr:rowOff>
    </xdr:from>
    <xdr:ext cx="762000" cy="259045"/>
    <xdr:sp macro="" textlink="">
      <xdr:nvSpPr>
        <xdr:cNvPr id="340" name="定員管理の状況該当値テキスト">
          <a:extLst>
            <a:ext uri="{FF2B5EF4-FFF2-40B4-BE49-F238E27FC236}">
              <a16:creationId xmlns:a16="http://schemas.microsoft.com/office/drawing/2014/main" id="{49DB7197-B9D0-48DF-B87D-DC6F96797DB0}"/>
            </a:ext>
          </a:extLst>
        </xdr:cNvPr>
        <xdr:cNvSpPr txBox="1"/>
      </xdr:nvSpPr>
      <xdr:spPr>
        <a:xfrm>
          <a:off x="17878425" y="10613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155046</xdr:rowOff>
    </xdr:from>
    <xdr:to>
      <xdr:col>77</xdr:col>
      <xdr:colOff>95250</xdr:colOff>
      <xdr:row>62</xdr:row>
      <xdr:rowOff>85196</xdr:rowOff>
    </xdr:to>
    <xdr:sp macro="" textlink="">
      <xdr:nvSpPr>
        <xdr:cNvPr id="341" name="楕円 340">
          <a:extLst>
            <a:ext uri="{FF2B5EF4-FFF2-40B4-BE49-F238E27FC236}">
              <a16:creationId xmlns:a16="http://schemas.microsoft.com/office/drawing/2014/main" id="{99BC9A91-5A48-4DED-8C7B-2E4481FDE98C}"/>
            </a:ext>
          </a:extLst>
        </xdr:cNvPr>
        <xdr:cNvSpPr/>
      </xdr:nvSpPr>
      <xdr:spPr>
        <a:xfrm>
          <a:off x="16852900" y="10613496"/>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69973</xdr:rowOff>
    </xdr:from>
    <xdr:ext cx="736600" cy="259045"/>
    <xdr:sp macro="" textlink="">
      <xdr:nvSpPr>
        <xdr:cNvPr id="342" name="テキスト ボックス 341">
          <a:extLst>
            <a:ext uri="{FF2B5EF4-FFF2-40B4-BE49-F238E27FC236}">
              <a16:creationId xmlns:a16="http://schemas.microsoft.com/office/drawing/2014/main" id="{2326DAB7-BB0F-4C1C-A24E-7678470D29AC}"/>
            </a:ext>
          </a:extLst>
        </xdr:cNvPr>
        <xdr:cNvSpPr txBox="1"/>
      </xdr:nvSpPr>
      <xdr:spPr>
        <a:xfrm>
          <a:off x="16513175" y="10699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118851</xdr:rowOff>
    </xdr:from>
    <xdr:to>
      <xdr:col>73</xdr:col>
      <xdr:colOff>44450</xdr:colOff>
      <xdr:row>62</xdr:row>
      <xdr:rowOff>49001</xdr:rowOff>
    </xdr:to>
    <xdr:sp macro="" textlink="">
      <xdr:nvSpPr>
        <xdr:cNvPr id="343" name="楕円 342">
          <a:extLst>
            <a:ext uri="{FF2B5EF4-FFF2-40B4-BE49-F238E27FC236}">
              <a16:creationId xmlns:a16="http://schemas.microsoft.com/office/drawing/2014/main" id="{052BDBC4-B6B4-4AB4-BB64-3083609DC3EF}"/>
            </a:ext>
          </a:extLst>
        </xdr:cNvPr>
        <xdr:cNvSpPr/>
      </xdr:nvSpPr>
      <xdr:spPr>
        <a:xfrm>
          <a:off x="15925800" y="10577301"/>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33778</xdr:rowOff>
    </xdr:from>
    <xdr:ext cx="762000" cy="259045"/>
    <xdr:sp macro="" textlink="">
      <xdr:nvSpPr>
        <xdr:cNvPr id="344" name="テキスト ボックス 343">
          <a:extLst>
            <a:ext uri="{FF2B5EF4-FFF2-40B4-BE49-F238E27FC236}">
              <a16:creationId xmlns:a16="http://schemas.microsoft.com/office/drawing/2014/main" id="{031E2FF1-78ED-4F57-B3B5-549A006D66CF}"/>
            </a:ext>
          </a:extLst>
        </xdr:cNvPr>
        <xdr:cNvSpPr txBox="1"/>
      </xdr:nvSpPr>
      <xdr:spPr>
        <a:xfrm>
          <a:off x="15586075"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68580</xdr:rowOff>
    </xdr:from>
    <xdr:to>
      <xdr:col>68</xdr:col>
      <xdr:colOff>203200</xdr:colOff>
      <xdr:row>61</xdr:row>
      <xdr:rowOff>170180</xdr:rowOff>
    </xdr:to>
    <xdr:sp macro="" textlink="">
      <xdr:nvSpPr>
        <xdr:cNvPr id="345" name="楕円 344">
          <a:extLst>
            <a:ext uri="{FF2B5EF4-FFF2-40B4-BE49-F238E27FC236}">
              <a16:creationId xmlns:a16="http://schemas.microsoft.com/office/drawing/2014/main" id="{736AA3BC-EFD7-45C1-AF61-76C17089ABED}"/>
            </a:ext>
          </a:extLst>
        </xdr:cNvPr>
        <xdr:cNvSpPr/>
      </xdr:nvSpPr>
      <xdr:spPr>
        <a:xfrm>
          <a:off x="149987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154957</xdr:rowOff>
    </xdr:from>
    <xdr:ext cx="762000" cy="259045"/>
    <xdr:sp macro="" textlink="">
      <xdr:nvSpPr>
        <xdr:cNvPr id="346" name="テキスト ボックス 345">
          <a:extLst>
            <a:ext uri="{FF2B5EF4-FFF2-40B4-BE49-F238E27FC236}">
              <a16:creationId xmlns:a16="http://schemas.microsoft.com/office/drawing/2014/main" id="{D74266DC-04F6-49D4-A2E9-269017D0C035}"/>
            </a:ext>
          </a:extLst>
        </xdr:cNvPr>
        <xdr:cNvSpPr txBox="1"/>
      </xdr:nvSpPr>
      <xdr:spPr>
        <a:xfrm>
          <a:off x="1464945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64558</xdr:rowOff>
    </xdr:from>
    <xdr:to>
      <xdr:col>64</xdr:col>
      <xdr:colOff>152400</xdr:colOff>
      <xdr:row>61</xdr:row>
      <xdr:rowOff>166158</xdr:rowOff>
    </xdr:to>
    <xdr:sp macro="" textlink="">
      <xdr:nvSpPr>
        <xdr:cNvPr id="347" name="楕円 346">
          <a:extLst>
            <a:ext uri="{FF2B5EF4-FFF2-40B4-BE49-F238E27FC236}">
              <a16:creationId xmlns:a16="http://schemas.microsoft.com/office/drawing/2014/main" id="{E8FD6530-C19D-4D85-9C97-A42FB9E2B258}"/>
            </a:ext>
          </a:extLst>
        </xdr:cNvPr>
        <xdr:cNvSpPr/>
      </xdr:nvSpPr>
      <xdr:spPr>
        <a:xfrm>
          <a:off x="140716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150935</xdr:rowOff>
    </xdr:from>
    <xdr:ext cx="762000" cy="259045"/>
    <xdr:sp macro="" textlink="">
      <xdr:nvSpPr>
        <xdr:cNvPr id="348" name="テキスト ボックス 347">
          <a:extLst>
            <a:ext uri="{FF2B5EF4-FFF2-40B4-BE49-F238E27FC236}">
              <a16:creationId xmlns:a16="http://schemas.microsoft.com/office/drawing/2014/main" id="{B2E55B51-C500-4FD0-B4F3-3941226533A2}"/>
            </a:ext>
          </a:extLst>
        </xdr:cNvPr>
        <xdr:cNvSpPr txBox="1"/>
      </xdr:nvSpPr>
      <xdr:spPr>
        <a:xfrm>
          <a:off x="1372235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507E0318-8AB1-4EDA-AB6F-763971FA6C73}"/>
            </a:ext>
          </a:extLst>
        </xdr:cNvPr>
        <xdr:cNvSpPr/>
      </xdr:nvSpPr>
      <xdr:spPr>
        <a:xfrm>
          <a:off x="13408025" y="501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7527A054-8F82-4A7B-9086-56EAEB959C3C}"/>
            </a:ext>
          </a:extLst>
        </xdr:cNvPr>
        <xdr:cNvSpPr txBox="1"/>
      </xdr:nvSpPr>
      <xdr:spPr>
        <a:xfrm>
          <a:off x="14294299"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81AAAE0D-B780-411A-9C7B-E82E5272DC6A}"/>
            </a:ext>
          </a:extLst>
        </xdr:cNvPr>
        <xdr:cNvSpPr txBox="1"/>
      </xdr:nvSpPr>
      <xdr:spPr>
        <a:xfrm>
          <a:off x="16103151"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BE3E768A-211B-44B8-B61E-688C4AFD53D8}"/>
            </a:ext>
          </a:extLst>
        </xdr:cNvPr>
        <xdr:cNvSpPr/>
      </xdr:nvSpPr>
      <xdr:spPr>
        <a:xfrm>
          <a:off x="18780125" y="527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163EC66-7A00-47DB-94BB-FEAD63F87263}"/>
            </a:ext>
          </a:extLst>
        </xdr:cNvPr>
        <xdr:cNvSpPr/>
      </xdr:nvSpPr>
      <xdr:spPr>
        <a:xfrm>
          <a:off x="18780125" y="546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A5F6ABB4-97C1-40DB-8B72-BEF59112A16B}"/>
            </a:ext>
          </a:extLst>
        </xdr:cNvPr>
        <xdr:cNvSpPr/>
      </xdr:nvSpPr>
      <xdr:spPr>
        <a:xfrm>
          <a:off x="20507325"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9BC9DC55-EBEF-4181-BF56-8B6C40DAEE73}"/>
            </a:ext>
          </a:extLst>
        </xdr:cNvPr>
        <xdr:cNvSpPr/>
      </xdr:nvSpPr>
      <xdr:spPr>
        <a:xfrm>
          <a:off x="20507325"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D25A83E2-CF34-4821-B46F-66E6F63921AE}"/>
            </a:ext>
          </a:extLst>
        </xdr:cNvPr>
        <xdr:cNvSpPr/>
      </xdr:nvSpPr>
      <xdr:spPr>
        <a:xfrm>
          <a:off x="22034500"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DA95E9AF-5D8E-4A11-9208-9D275DFA3FAE}"/>
            </a:ext>
          </a:extLst>
        </xdr:cNvPr>
        <xdr:cNvSpPr/>
      </xdr:nvSpPr>
      <xdr:spPr>
        <a:xfrm>
          <a:off x="22034500"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E68A45D-48C2-4A3B-88C9-60AEE655F908}"/>
            </a:ext>
          </a:extLst>
        </xdr:cNvPr>
        <xdr:cNvSpPr/>
      </xdr:nvSpPr>
      <xdr:spPr>
        <a:xfrm>
          <a:off x="13408025" y="577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4F795816-2690-4EA8-847B-C767A1CA28CB}"/>
            </a:ext>
          </a:extLst>
        </xdr:cNvPr>
        <xdr:cNvSpPr/>
      </xdr:nvSpPr>
      <xdr:spPr>
        <a:xfrm>
          <a:off x="18916650" y="577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4F3E8207-E891-477B-87B4-ADDE73C24790}"/>
            </a:ext>
          </a:extLst>
        </xdr:cNvPr>
        <xdr:cNvSpPr/>
      </xdr:nvSpPr>
      <xdr:spPr>
        <a:xfrm>
          <a:off x="18916650" y="577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FBFFB528-163A-4C45-BCB9-1520FF597ED5}"/>
            </a:ext>
          </a:extLst>
        </xdr:cNvPr>
        <xdr:cNvSpPr txBox="1"/>
      </xdr:nvSpPr>
      <xdr:spPr>
        <a:xfrm>
          <a:off x="19043650" y="609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算定に用いる分子については、一般会計の元利償還金が減少し、算入公債費も減少したことにより、分子全体としては減少となった。算定に用いる分母については、標準財政規模が増加したことにより増となった。分子分母ともに変動となったが、分子の減少割合が大きかったため、単年度では約</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カ年平均は、令和５年度の</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ポイントとなった。</a:t>
          </a:r>
        </a:p>
        <a:p>
          <a:r>
            <a:rPr kumimoji="1" lang="ja-JP" altLang="en-US" sz="1300">
              <a:latin typeface="ＭＳ Ｐゴシック" panose="020B0600070205080204" pitchFamily="50" charset="-128"/>
              <a:ea typeface="ＭＳ Ｐゴシック" panose="020B0600070205080204" pitchFamily="50" charset="-128"/>
            </a:rPr>
            <a:t>　今後も引き続き償還額と起債額のバランスを考慮しながら計画的な運用に努める。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E2D7F413-89A1-4D87-8F16-937CB5C51413}"/>
            </a:ext>
          </a:extLst>
        </xdr:cNvPr>
        <xdr:cNvSpPr txBox="1"/>
      </xdr:nvSpPr>
      <xdr:spPr>
        <a:xfrm>
          <a:off x="13369925"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BB097E5-285A-4527-87BA-BDF3BF1920CA}"/>
            </a:ext>
          </a:extLst>
        </xdr:cNvPr>
        <xdr:cNvCxnSpPr/>
      </xdr:nvCxnSpPr>
      <xdr:spPr>
        <a:xfrm>
          <a:off x="13408025" y="819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82C4F8BB-3FC5-42E7-878E-8A11D123D5B9}"/>
            </a:ext>
          </a:extLst>
        </xdr:cNvPr>
        <xdr:cNvSpPr txBox="1"/>
      </xdr:nvSpPr>
      <xdr:spPr>
        <a:xfrm>
          <a:off x="12607925"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AF1A8B3-8906-4190-B538-194A9A33A81F}"/>
            </a:ext>
          </a:extLst>
        </xdr:cNvPr>
        <xdr:cNvCxnSpPr/>
      </xdr:nvCxnSpPr>
      <xdr:spPr>
        <a:xfrm>
          <a:off x="13408025" y="778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1D1ACACB-E8D2-41C8-8C93-A9952D3F08C2}"/>
            </a:ext>
          </a:extLst>
        </xdr:cNvPr>
        <xdr:cNvSpPr txBox="1"/>
      </xdr:nvSpPr>
      <xdr:spPr>
        <a:xfrm>
          <a:off x="12607925"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7D521FB6-7B71-4B32-929A-7189D2BDDF61}"/>
            </a:ext>
          </a:extLst>
        </xdr:cNvPr>
        <xdr:cNvCxnSpPr/>
      </xdr:nvCxnSpPr>
      <xdr:spPr>
        <a:xfrm>
          <a:off x="13408025" y="738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F6F83033-E2C2-43A6-9915-630B25516A70}"/>
            </a:ext>
          </a:extLst>
        </xdr:cNvPr>
        <xdr:cNvSpPr txBox="1"/>
      </xdr:nvSpPr>
      <xdr:spPr>
        <a:xfrm>
          <a:off x="12607925"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A6C04003-01B7-48B3-A159-221ACAA8F74D}"/>
            </a:ext>
          </a:extLst>
        </xdr:cNvPr>
        <xdr:cNvCxnSpPr/>
      </xdr:nvCxnSpPr>
      <xdr:spPr>
        <a:xfrm>
          <a:off x="13408025" y="698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D5A9E50-A97E-4141-AB4D-225EE61FF7B6}"/>
            </a:ext>
          </a:extLst>
        </xdr:cNvPr>
        <xdr:cNvSpPr txBox="1"/>
      </xdr:nvSpPr>
      <xdr:spPr>
        <a:xfrm>
          <a:off x="12607925"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A6A1B82A-8174-4A45-9168-4D5625E89626}"/>
            </a:ext>
          </a:extLst>
        </xdr:cNvPr>
        <xdr:cNvCxnSpPr/>
      </xdr:nvCxnSpPr>
      <xdr:spPr>
        <a:xfrm>
          <a:off x="13408025" y="658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2DB0D954-D269-408A-9106-C4E1E54F47CB}"/>
            </a:ext>
          </a:extLst>
        </xdr:cNvPr>
        <xdr:cNvSpPr txBox="1"/>
      </xdr:nvSpPr>
      <xdr:spPr>
        <a:xfrm>
          <a:off x="12607925"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E9BB0F9B-DC5F-4661-8DDB-D1562F4ADDB9}"/>
            </a:ext>
          </a:extLst>
        </xdr:cNvPr>
        <xdr:cNvCxnSpPr/>
      </xdr:nvCxnSpPr>
      <xdr:spPr>
        <a:xfrm>
          <a:off x="13408025" y="618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5EBFD863-D648-40E2-8EF2-5098A38B015A}"/>
            </a:ext>
          </a:extLst>
        </xdr:cNvPr>
        <xdr:cNvCxnSpPr/>
      </xdr:nvCxnSpPr>
      <xdr:spPr>
        <a:xfrm>
          <a:off x="13408025" y="577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8EB1C82C-C5BC-4411-9B9E-8DE5CA155C55}"/>
            </a:ext>
          </a:extLst>
        </xdr:cNvPr>
        <xdr:cNvSpPr/>
      </xdr:nvSpPr>
      <xdr:spPr>
        <a:xfrm>
          <a:off x="13408025" y="577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2B9D429-F415-4ABC-A5B9-0CA7F4073007}"/>
            </a:ext>
          </a:extLst>
        </xdr:cNvPr>
        <xdr:cNvCxnSpPr/>
      </xdr:nvCxnSpPr>
      <xdr:spPr>
        <a:xfrm flipV="1">
          <a:off x="17789525"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32A58AC7-789A-4405-A542-AFC1EE22D1E4}"/>
            </a:ext>
          </a:extLst>
        </xdr:cNvPr>
        <xdr:cNvSpPr txBox="1"/>
      </xdr:nvSpPr>
      <xdr:spPr>
        <a:xfrm>
          <a:off x="17878425"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E4B26764-9D50-4869-8C3F-BEBEDA20EF72}"/>
            </a:ext>
          </a:extLst>
        </xdr:cNvPr>
        <xdr:cNvCxnSpPr/>
      </xdr:nvCxnSpPr>
      <xdr:spPr>
        <a:xfrm>
          <a:off x="17691100" y="7692813"/>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12502178-55CA-46F2-8FEB-2732C6846AB1}"/>
            </a:ext>
          </a:extLst>
        </xdr:cNvPr>
        <xdr:cNvSpPr txBox="1"/>
      </xdr:nvSpPr>
      <xdr:spPr>
        <a:xfrm>
          <a:off x="17878425"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577649F5-ED42-49B7-947B-FF17BEC1339C}"/>
            </a:ext>
          </a:extLst>
        </xdr:cNvPr>
        <xdr:cNvCxnSpPr/>
      </xdr:nvCxnSpPr>
      <xdr:spPr>
        <a:xfrm>
          <a:off x="17691100" y="6381750"/>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27940</xdr:rowOff>
    </xdr:from>
    <xdr:to>
      <xdr:col>81</xdr:col>
      <xdr:colOff>44450</xdr:colOff>
      <xdr:row>41</xdr:row>
      <xdr:rowOff>84244</xdr:rowOff>
    </xdr:to>
    <xdr:cxnSp macro="">
      <xdr:nvCxnSpPr>
        <xdr:cNvPr id="381" name="直線コネクタ 380">
          <a:extLst>
            <a:ext uri="{FF2B5EF4-FFF2-40B4-BE49-F238E27FC236}">
              <a16:creationId xmlns:a16="http://schemas.microsoft.com/office/drawing/2014/main" id="{C2DE9CFF-9909-4C27-AB41-BD6F909AE5F3}"/>
            </a:ext>
          </a:extLst>
        </xdr:cNvPr>
        <xdr:cNvCxnSpPr/>
      </xdr:nvCxnSpPr>
      <xdr:spPr>
        <a:xfrm flipV="1">
          <a:off x="16913225" y="7057390"/>
          <a:ext cx="8763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C6B90C5A-211B-40CA-9ED7-8AE1D774BF2D}"/>
            </a:ext>
          </a:extLst>
        </xdr:cNvPr>
        <xdr:cNvSpPr txBox="1"/>
      </xdr:nvSpPr>
      <xdr:spPr>
        <a:xfrm>
          <a:off x="17878425"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1CEBD162-3472-4A66-8F9C-66B3380BD245}"/>
            </a:ext>
          </a:extLst>
        </xdr:cNvPr>
        <xdr:cNvSpPr/>
      </xdr:nvSpPr>
      <xdr:spPr>
        <a:xfrm>
          <a:off x="17729200" y="699050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84244</xdr:rowOff>
    </xdr:to>
    <xdr:cxnSp macro="">
      <xdr:nvCxnSpPr>
        <xdr:cNvPr id="384" name="直線コネクタ 383">
          <a:extLst>
            <a:ext uri="{FF2B5EF4-FFF2-40B4-BE49-F238E27FC236}">
              <a16:creationId xmlns:a16="http://schemas.microsoft.com/office/drawing/2014/main" id="{E9EADB0D-AD31-4924-B117-F19283A9FF32}"/>
            </a:ext>
          </a:extLst>
        </xdr:cNvPr>
        <xdr:cNvCxnSpPr/>
      </xdr:nvCxnSpPr>
      <xdr:spPr>
        <a:xfrm>
          <a:off x="15976600" y="7113694"/>
          <a:ext cx="936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1149C846-BC1C-4978-A470-09E2677A73D5}"/>
            </a:ext>
          </a:extLst>
        </xdr:cNvPr>
        <xdr:cNvSpPr/>
      </xdr:nvSpPr>
      <xdr:spPr>
        <a:xfrm>
          <a:off x="16852900" y="6998546"/>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46F2F5A5-1B2A-494D-AAE2-B7E0AA7227E6}"/>
            </a:ext>
          </a:extLst>
        </xdr:cNvPr>
        <xdr:cNvSpPr txBox="1"/>
      </xdr:nvSpPr>
      <xdr:spPr>
        <a:xfrm>
          <a:off x="16513175"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60113</xdr:rowOff>
    </xdr:from>
    <xdr:to>
      <xdr:col>72</xdr:col>
      <xdr:colOff>203200</xdr:colOff>
      <xdr:row>41</xdr:row>
      <xdr:rowOff>84244</xdr:rowOff>
    </xdr:to>
    <xdr:cxnSp macro="">
      <xdr:nvCxnSpPr>
        <xdr:cNvPr id="387" name="直線コネクタ 386">
          <a:extLst>
            <a:ext uri="{FF2B5EF4-FFF2-40B4-BE49-F238E27FC236}">
              <a16:creationId xmlns:a16="http://schemas.microsoft.com/office/drawing/2014/main" id="{909675B4-9220-42C0-AAE7-225A68D1972D}"/>
            </a:ext>
          </a:extLst>
        </xdr:cNvPr>
        <xdr:cNvCxnSpPr/>
      </xdr:nvCxnSpPr>
      <xdr:spPr>
        <a:xfrm>
          <a:off x="15049500" y="7089563"/>
          <a:ext cx="9271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D6A8B0C5-BFAC-4A39-904E-C4A56A4B5016}"/>
            </a:ext>
          </a:extLst>
        </xdr:cNvPr>
        <xdr:cNvSpPr/>
      </xdr:nvSpPr>
      <xdr:spPr>
        <a:xfrm>
          <a:off x="15925800" y="6998546"/>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3C05B194-5B9A-420C-AB69-C6DCA0CC9666}"/>
            </a:ext>
          </a:extLst>
        </xdr:cNvPr>
        <xdr:cNvSpPr txBox="1"/>
      </xdr:nvSpPr>
      <xdr:spPr>
        <a:xfrm>
          <a:off x="15586075"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60113</xdr:rowOff>
    </xdr:to>
    <xdr:cxnSp macro="">
      <xdr:nvCxnSpPr>
        <xdr:cNvPr id="390" name="直線コネクタ 389">
          <a:extLst>
            <a:ext uri="{FF2B5EF4-FFF2-40B4-BE49-F238E27FC236}">
              <a16:creationId xmlns:a16="http://schemas.microsoft.com/office/drawing/2014/main" id="{339C7681-F5C2-4671-8C2B-E5835AA6ECFA}"/>
            </a:ext>
          </a:extLst>
        </xdr:cNvPr>
        <xdr:cNvCxnSpPr/>
      </xdr:nvCxnSpPr>
      <xdr:spPr>
        <a:xfrm>
          <a:off x="14122400" y="7065433"/>
          <a:ext cx="927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BDFC5223-4AEE-4EC4-BB61-6CCD24D35370}"/>
            </a:ext>
          </a:extLst>
        </xdr:cNvPr>
        <xdr:cNvSpPr/>
      </xdr:nvSpPr>
      <xdr:spPr>
        <a:xfrm>
          <a:off x="149987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5BBC2CF7-73FA-462B-AE70-663813D341E9}"/>
            </a:ext>
          </a:extLst>
        </xdr:cNvPr>
        <xdr:cNvSpPr txBox="1"/>
      </xdr:nvSpPr>
      <xdr:spPr>
        <a:xfrm>
          <a:off x="1464945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A6C8E2E0-F02F-480B-95D9-3DC32E89274F}"/>
            </a:ext>
          </a:extLst>
        </xdr:cNvPr>
        <xdr:cNvSpPr/>
      </xdr:nvSpPr>
      <xdr:spPr>
        <a:xfrm>
          <a:off x="140716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C29F540F-AA1B-40D1-8F19-95A12CA89E6A}"/>
            </a:ext>
          </a:extLst>
        </xdr:cNvPr>
        <xdr:cNvSpPr txBox="1"/>
      </xdr:nvSpPr>
      <xdr:spPr>
        <a:xfrm>
          <a:off x="1372235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558A162C-F616-4479-86BE-03C54DF5287F}"/>
            </a:ext>
          </a:extLst>
        </xdr:cNvPr>
        <xdr:cNvSpPr txBox="1"/>
      </xdr:nvSpPr>
      <xdr:spPr>
        <a:xfrm>
          <a:off x="17564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A8C3CA5-2F71-4C12-8C68-84F9FE2BBE94}"/>
            </a:ext>
          </a:extLst>
        </xdr:cNvPr>
        <xdr:cNvSpPr txBox="1"/>
      </xdr:nvSpPr>
      <xdr:spPr>
        <a:xfrm>
          <a:off x="166878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9F43E532-DD55-4124-93B8-B730C2CC09E0}"/>
            </a:ext>
          </a:extLst>
        </xdr:cNvPr>
        <xdr:cNvSpPr txBox="1"/>
      </xdr:nvSpPr>
      <xdr:spPr>
        <a:xfrm>
          <a:off x="157511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D8F51FB7-E65B-46C5-97A4-BD4C2DEC1AC4}"/>
            </a:ext>
          </a:extLst>
        </xdr:cNvPr>
        <xdr:cNvSpPr txBox="1"/>
      </xdr:nvSpPr>
      <xdr:spPr>
        <a:xfrm>
          <a:off x="14824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6AC48E99-3DE4-46AD-961C-4CD77F5CE4DA}"/>
            </a:ext>
          </a:extLst>
        </xdr:cNvPr>
        <xdr:cNvSpPr txBox="1"/>
      </xdr:nvSpPr>
      <xdr:spPr>
        <a:xfrm>
          <a:off x="138969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400" name="楕円 399">
          <a:extLst>
            <a:ext uri="{FF2B5EF4-FFF2-40B4-BE49-F238E27FC236}">
              <a16:creationId xmlns:a16="http://schemas.microsoft.com/office/drawing/2014/main" id="{23062E7E-3351-44FA-868D-D011DCB4CDB5}"/>
            </a:ext>
          </a:extLst>
        </xdr:cNvPr>
        <xdr:cNvSpPr/>
      </xdr:nvSpPr>
      <xdr:spPr>
        <a:xfrm>
          <a:off x="17729200" y="700659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120667</xdr:rowOff>
    </xdr:from>
    <xdr:ext cx="762000" cy="259045"/>
    <xdr:sp macro="" textlink="">
      <xdr:nvSpPr>
        <xdr:cNvPr id="401" name="公債費負担の状況該当値テキスト">
          <a:extLst>
            <a:ext uri="{FF2B5EF4-FFF2-40B4-BE49-F238E27FC236}">
              <a16:creationId xmlns:a16="http://schemas.microsoft.com/office/drawing/2014/main" id="{41A79107-91A5-4025-A0AD-A2B509C1826B}"/>
            </a:ext>
          </a:extLst>
        </xdr:cNvPr>
        <xdr:cNvSpPr txBox="1"/>
      </xdr:nvSpPr>
      <xdr:spPr>
        <a:xfrm>
          <a:off x="17878425" y="697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402" name="楕円 401">
          <a:extLst>
            <a:ext uri="{FF2B5EF4-FFF2-40B4-BE49-F238E27FC236}">
              <a16:creationId xmlns:a16="http://schemas.microsoft.com/office/drawing/2014/main" id="{6EBD2D25-1703-49A2-8CE1-854D1A97712D}"/>
            </a:ext>
          </a:extLst>
        </xdr:cNvPr>
        <xdr:cNvSpPr/>
      </xdr:nvSpPr>
      <xdr:spPr>
        <a:xfrm>
          <a:off x="16852900" y="706289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119821</xdr:rowOff>
    </xdr:from>
    <xdr:ext cx="736600" cy="259045"/>
    <xdr:sp macro="" textlink="">
      <xdr:nvSpPr>
        <xdr:cNvPr id="403" name="テキスト ボックス 402">
          <a:extLst>
            <a:ext uri="{FF2B5EF4-FFF2-40B4-BE49-F238E27FC236}">
              <a16:creationId xmlns:a16="http://schemas.microsoft.com/office/drawing/2014/main" id="{B8092D0F-289B-4CF8-9B48-D85919B7F955}"/>
            </a:ext>
          </a:extLst>
        </xdr:cNvPr>
        <xdr:cNvSpPr txBox="1"/>
      </xdr:nvSpPr>
      <xdr:spPr>
        <a:xfrm>
          <a:off x="16513175" y="7149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404" name="楕円 403">
          <a:extLst>
            <a:ext uri="{FF2B5EF4-FFF2-40B4-BE49-F238E27FC236}">
              <a16:creationId xmlns:a16="http://schemas.microsoft.com/office/drawing/2014/main" id="{4218FC1E-8399-4FBE-B394-2EFA3E7C5349}"/>
            </a:ext>
          </a:extLst>
        </xdr:cNvPr>
        <xdr:cNvSpPr/>
      </xdr:nvSpPr>
      <xdr:spPr>
        <a:xfrm>
          <a:off x="15925800" y="706289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405" name="テキスト ボックス 404">
          <a:extLst>
            <a:ext uri="{FF2B5EF4-FFF2-40B4-BE49-F238E27FC236}">
              <a16:creationId xmlns:a16="http://schemas.microsoft.com/office/drawing/2014/main" id="{FF6ADE3A-B5F0-4A04-81C0-C4F7E664E769}"/>
            </a:ext>
          </a:extLst>
        </xdr:cNvPr>
        <xdr:cNvSpPr txBox="1"/>
      </xdr:nvSpPr>
      <xdr:spPr>
        <a:xfrm>
          <a:off x="15586075"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9313</xdr:rowOff>
    </xdr:from>
    <xdr:to>
      <xdr:col>68</xdr:col>
      <xdr:colOff>203200</xdr:colOff>
      <xdr:row>41</xdr:row>
      <xdr:rowOff>110913</xdr:rowOff>
    </xdr:to>
    <xdr:sp macro="" textlink="">
      <xdr:nvSpPr>
        <xdr:cNvPr id="406" name="楕円 405">
          <a:extLst>
            <a:ext uri="{FF2B5EF4-FFF2-40B4-BE49-F238E27FC236}">
              <a16:creationId xmlns:a16="http://schemas.microsoft.com/office/drawing/2014/main" id="{65A41C43-FCCD-4D5C-A7BA-B4C918F79AA1}"/>
            </a:ext>
          </a:extLst>
        </xdr:cNvPr>
        <xdr:cNvSpPr/>
      </xdr:nvSpPr>
      <xdr:spPr>
        <a:xfrm>
          <a:off x="149987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407" name="テキスト ボックス 406">
          <a:extLst>
            <a:ext uri="{FF2B5EF4-FFF2-40B4-BE49-F238E27FC236}">
              <a16:creationId xmlns:a16="http://schemas.microsoft.com/office/drawing/2014/main" id="{A48EABE6-8ED4-4E4D-9820-F94480AA4C61}"/>
            </a:ext>
          </a:extLst>
        </xdr:cNvPr>
        <xdr:cNvSpPr txBox="1"/>
      </xdr:nvSpPr>
      <xdr:spPr>
        <a:xfrm>
          <a:off x="1464945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08" name="楕円 407">
          <a:extLst>
            <a:ext uri="{FF2B5EF4-FFF2-40B4-BE49-F238E27FC236}">
              <a16:creationId xmlns:a16="http://schemas.microsoft.com/office/drawing/2014/main" id="{47EF479E-645D-4239-B7F3-2FCF59890F75}"/>
            </a:ext>
          </a:extLst>
        </xdr:cNvPr>
        <xdr:cNvSpPr/>
      </xdr:nvSpPr>
      <xdr:spPr>
        <a:xfrm>
          <a:off x="140716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macro="" textlink="">
      <xdr:nvSpPr>
        <xdr:cNvPr id="409" name="テキスト ボックス 408">
          <a:extLst>
            <a:ext uri="{FF2B5EF4-FFF2-40B4-BE49-F238E27FC236}">
              <a16:creationId xmlns:a16="http://schemas.microsoft.com/office/drawing/2014/main" id="{3F4D117C-E045-4BE1-8B21-AED6220385F4}"/>
            </a:ext>
          </a:extLst>
        </xdr:cNvPr>
        <xdr:cNvSpPr txBox="1"/>
      </xdr:nvSpPr>
      <xdr:spPr>
        <a:xfrm>
          <a:off x="1372235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DEC9380B-3C4A-4311-B5AF-583178251C7A}"/>
            </a:ext>
          </a:extLst>
        </xdr:cNvPr>
        <xdr:cNvSpPr/>
      </xdr:nvSpPr>
      <xdr:spPr>
        <a:xfrm>
          <a:off x="13408025" y="120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EE0ACBE5-4035-49C2-836D-C92214D57CC7}"/>
            </a:ext>
          </a:extLst>
        </xdr:cNvPr>
        <xdr:cNvSpPr txBox="1"/>
      </xdr:nvSpPr>
      <xdr:spPr>
        <a:xfrm>
          <a:off x="14377655"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6E647E01-5D13-4E55-8246-8068A2A9F459}"/>
            </a:ext>
          </a:extLst>
        </xdr:cNvPr>
        <xdr:cNvSpPr txBox="1"/>
      </xdr:nvSpPr>
      <xdr:spPr>
        <a:xfrm>
          <a:off x="1601979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43DAEB97-17BB-4347-B52C-BB0F311ABB61}"/>
            </a:ext>
          </a:extLst>
        </xdr:cNvPr>
        <xdr:cNvSpPr/>
      </xdr:nvSpPr>
      <xdr:spPr>
        <a:xfrm>
          <a:off x="18780125" y="146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C0701544-F5A7-4C41-B39E-7D77FA7BA732}"/>
            </a:ext>
          </a:extLst>
        </xdr:cNvPr>
        <xdr:cNvSpPr/>
      </xdr:nvSpPr>
      <xdr:spPr>
        <a:xfrm>
          <a:off x="18780125" y="165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F153B9C2-CEF4-486C-865E-B23FB8A61203}"/>
            </a:ext>
          </a:extLst>
        </xdr:cNvPr>
        <xdr:cNvSpPr/>
      </xdr:nvSpPr>
      <xdr:spPr>
        <a:xfrm>
          <a:off x="20507325" y="146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2F4A8EE6-8E3D-48A8-B603-2D0A103FDFE2}"/>
            </a:ext>
          </a:extLst>
        </xdr:cNvPr>
        <xdr:cNvSpPr/>
      </xdr:nvSpPr>
      <xdr:spPr>
        <a:xfrm>
          <a:off x="20507325" y="165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5943B21A-AF12-47C5-8806-DD222F22D61B}"/>
            </a:ext>
          </a:extLst>
        </xdr:cNvPr>
        <xdr:cNvSpPr/>
      </xdr:nvSpPr>
      <xdr:spPr>
        <a:xfrm>
          <a:off x="22034500" y="146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458696EE-78AF-471A-A81A-F1FE9AFB9670}"/>
            </a:ext>
          </a:extLst>
        </xdr:cNvPr>
        <xdr:cNvSpPr/>
      </xdr:nvSpPr>
      <xdr:spPr>
        <a:xfrm>
          <a:off x="22034500" y="165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98ABE338-DF38-4C29-9D17-A9F04F8287DA}"/>
            </a:ext>
          </a:extLst>
        </xdr:cNvPr>
        <xdr:cNvSpPr/>
      </xdr:nvSpPr>
      <xdr:spPr>
        <a:xfrm>
          <a:off x="13408025" y="196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DF48266A-752E-4266-A600-4574A8EA9080}"/>
            </a:ext>
          </a:extLst>
        </xdr:cNvPr>
        <xdr:cNvSpPr/>
      </xdr:nvSpPr>
      <xdr:spPr>
        <a:xfrm>
          <a:off x="18916650" y="196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51193F81-59CB-4493-9F28-77808E97C7E0}"/>
            </a:ext>
          </a:extLst>
        </xdr:cNvPr>
        <xdr:cNvSpPr/>
      </xdr:nvSpPr>
      <xdr:spPr>
        <a:xfrm>
          <a:off x="18916650" y="196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E1612A22-CB2F-48EC-9AAD-E7C6F0CE4FC2}"/>
            </a:ext>
          </a:extLst>
        </xdr:cNvPr>
        <xdr:cNvSpPr txBox="1"/>
      </xdr:nvSpPr>
      <xdr:spPr>
        <a:xfrm>
          <a:off x="19043650" y="228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地方債現在高が減少したことや、財政調整基金等の残高増加により充当可能基金が増加したことなどに起因し、充当可能な財源額が将来負担額を上回ったため、令和５年度に引き続き「－（数値なし）」となっている。</a:t>
          </a:r>
        </a:p>
        <a:p>
          <a:r>
            <a:rPr kumimoji="1" lang="ja-JP" altLang="en-US" sz="1300">
              <a:latin typeface="ＭＳ Ｐゴシック" panose="020B0600070205080204" pitchFamily="50" charset="-128"/>
              <a:ea typeface="ＭＳ Ｐゴシック" panose="020B0600070205080204" pitchFamily="50" charset="-128"/>
            </a:rPr>
            <a:t>　今後は老朽化の進む公共施設の改修・更新による地方債残高の増加によって比率の上昇が見込まれるため、これらの指標や他の財政指標の動向に留意し、健全な財政運営の維持に努める必要がある。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7CB2BE1-30A3-4C92-B7B4-0954931E0E28}"/>
            </a:ext>
          </a:extLst>
        </xdr:cNvPr>
        <xdr:cNvSpPr txBox="1"/>
      </xdr:nvSpPr>
      <xdr:spPr>
        <a:xfrm>
          <a:off x="13369925"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72772920-71CD-4234-99C8-2793D5619187}"/>
            </a:ext>
          </a:extLst>
        </xdr:cNvPr>
        <xdr:cNvCxnSpPr/>
      </xdr:nvCxnSpPr>
      <xdr:spPr>
        <a:xfrm>
          <a:off x="13408025" y="438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490DA542-7C59-4EBC-8C03-4F8BBCEDEB6E}"/>
            </a:ext>
          </a:extLst>
        </xdr:cNvPr>
        <xdr:cNvSpPr txBox="1"/>
      </xdr:nvSpPr>
      <xdr:spPr>
        <a:xfrm>
          <a:off x="12607925"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7C59927C-2767-4B61-95A8-C4AE07A38680}"/>
            </a:ext>
          </a:extLst>
        </xdr:cNvPr>
        <xdr:cNvCxnSpPr/>
      </xdr:nvCxnSpPr>
      <xdr:spPr>
        <a:xfrm>
          <a:off x="13408025" y="403678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968E06C9-346B-466B-BC9B-26B6D26B4F86}"/>
            </a:ext>
          </a:extLst>
        </xdr:cNvPr>
        <xdr:cNvSpPr txBox="1"/>
      </xdr:nvSpPr>
      <xdr:spPr>
        <a:xfrm>
          <a:off x="12607925"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290053A9-D17D-43AF-B664-9A631740A0A2}"/>
            </a:ext>
          </a:extLst>
        </xdr:cNvPr>
        <xdr:cNvCxnSpPr/>
      </xdr:nvCxnSpPr>
      <xdr:spPr>
        <a:xfrm>
          <a:off x="13408025" y="3692072"/>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2CC79FD3-9789-4BA6-8CD8-F59BF3D7B93E}"/>
            </a:ext>
          </a:extLst>
        </xdr:cNvPr>
        <xdr:cNvSpPr txBox="1"/>
      </xdr:nvSpPr>
      <xdr:spPr>
        <a:xfrm>
          <a:off x="12607925"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D55E5509-C5DC-48AC-A7F2-C53EA9CE6DBC}"/>
            </a:ext>
          </a:extLst>
        </xdr:cNvPr>
        <xdr:cNvCxnSpPr/>
      </xdr:nvCxnSpPr>
      <xdr:spPr>
        <a:xfrm>
          <a:off x="13408025" y="334735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52F4B775-3489-4A9E-A7D2-AD142FEA9410}"/>
            </a:ext>
          </a:extLst>
        </xdr:cNvPr>
        <xdr:cNvSpPr txBox="1"/>
      </xdr:nvSpPr>
      <xdr:spPr>
        <a:xfrm>
          <a:off x="12607925"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D80C2777-C661-4F0F-967E-1AFE0406A088}"/>
            </a:ext>
          </a:extLst>
        </xdr:cNvPr>
        <xdr:cNvCxnSpPr/>
      </xdr:nvCxnSpPr>
      <xdr:spPr>
        <a:xfrm>
          <a:off x="13408025" y="300264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4C6ADA82-3F00-4FCB-9357-C49868698E0D}"/>
            </a:ext>
          </a:extLst>
        </xdr:cNvPr>
        <xdr:cNvSpPr txBox="1"/>
      </xdr:nvSpPr>
      <xdr:spPr>
        <a:xfrm>
          <a:off x="12607925"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9C4B4DD2-308B-4894-AB5E-252996FAB5F7}"/>
            </a:ext>
          </a:extLst>
        </xdr:cNvPr>
        <xdr:cNvCxnSpPr/>
      </xdr:nvCxnSpPr>
      <xdr:spPr>
        <a:xfrm>
          <a:off x="13408025" y="2657929"/>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CEDB3FF-2018-4821-8864-85FA5DE61721}"/>
            </a:ext>
          </a:extLst>
        </xdr:cNvPr>
        <xdr:cNvSpPr txBox="1"/>
      </xdr:nvSpPr>
      <xdr:spPr>
        <a:xfrm>
          <a:off x="12607925"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C7E570F6-F9FE-49C4-8905-AE690AA8C79A}"/>
            </a:ext>
          </a:extLst>
        </xdr:cNvPr>
        <xdr:cNvCxnSpPr/>
      </xdr:nvCxnSpPr>
      <xdr:spPr>
        <a:xfrm>
          <a:off x="13408025" y="231321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F2B62F56-6ED3-492F-B529-D372B274FD8C}"/>
            </a:ext>
          </a:extLst>
        </xdr:cNvPr>
        <xdr:cNvSpPr txBox="1"/>
      </xdr:nvSpPr>
      <xdr:spPr>
        <a:xfrm>
          <a:off x="12607925"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9B18582-3509-432E-A70A-18849039BBE3}"/>
            </a:ext>
          </a:extLst>
        </xdr:cNvPr>
        <xdr:cNvCxnSpPr/>
      </xdr:nvCxnSpPr>
      <xdr:spPr>
        <a:xfrm>
          <a:off x="13408025" y="196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6621B9E3-1077-4B18-896E-A40C3B6B6AC0}"/>
            </a:ext>
          </a:extLst>
        </xdr:cNvPr>
        <xdr:cNvSpPr/>
      </xdr:nvSpPr>
      <xdr:spPr>
        <a:xfrm>
          <a:off x="13408025" y="196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DD454302-886E-4C0C-87A6-0A9EB2A97175}"/>
            </a:ext>
          </a:extLst>
        </xdr:cNvPr>
        <xdr:cNvCxnSpPr/>
      </xdr:nvCxnSpPr>
      <xdr:spPr>
        <a:xfrm flipV="1">
          <a:off x="17789525"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6DB798C7-1FBE-4E0A-A848-49B7497ECC46}"/>
            </a:ext>
          </a:extLst>
        </xdr:cNvPr>
        <xdr:cNvSpPr txBox="1"/>
      </xdr:nvSpPr>
      <xdr:spPr>
        <a:xfrm>
          <a:off x="17878425"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30B02DC7-DF79-4C79-AA7D-240924E3FD8B}"/>
            </a:ext>
          </a:extLst>
        </xdr:cNvPr>
        <xdr:cNvCxnSpPr/>
      </xdr:nvCxnSpPr>
      <xdr:spPr>
        <a:xfrm>
          <a:off x="17691100" y="3787442"/>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C0B5CE73-A376-402F-94E1-1738D5DCE48B}"/>
            </a:ext>
          </a:extLst>
        </xdr:cNvPr>
        <xdr:cNvSpPr txBox="1"/>
      </xdr:nvSpPr>
      <xdr:spPr>
        <a:xfrm>
          <a:off x="17878425"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7FB4836A-AEF2-42F9-9AE4-A8C462145FB7}"/>
            </a:ext>
          </a:extLst>
        </xdr:cNvPr>
        <xdr:cNvCxnSpPr/>
      </xdr:nvCxnSpPr>
      <xdr:spPr>
        <a:xfrm>
          <a:off x="17691100" y="2313214"/>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47353</xdr:rowOff>
    </xdr:from>
    <xdr:to>
      <xdr:col>68</xdr:col>
      <xdr:colOff>152400</xdr:colOff>
      <xdr:row>15</xdr:row>
      <xdr:rowOff>93073</xdr:rowOff>
    </xdr:to>
    <xdr:cxnSp macro="">
      <xdr:nvCxnSpPr>
        <xdr:cNvPr id="445" name="直線コネクタ 444">
          <a:extLst>
            <a:ext uri="{FF2B5EF4-FFF2-40B4-BE49-F238E27FC236}">
              <a16:creationId xmlns:a16="http://schemas.microsoft.com/office/drawing/2014/main" id="{E7DF4425-7A41-43D2-91C6-E46A819D8681}"/>
            </a:ext>
          </a:extLst>
        </xdr:cNvPr>
        <xdr:cNvCxnSpPr/>
      </xdr:nvCxnSpPr>
      <xdr:spPr>
        <a:xfrm flipV="1">
          <a:off x="14122400" y="2447653"/>
          <a:ext cx="9271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a:extLst>
            <a:ext uri="{FF2B5EF4-FFF2-40B4-BE49-F238E27FC236}">
              <a16:creationId xmlns:a16="http://schemas.microsoft.com/office/drawing/2014/main" id="{C31326DB-69B4-42DC-8616-9363CBE92628}"/>
            </a:ext>
          </a:extLst>
        </xdr:cNvPr>
        <xdr:cNvSpPr txBox="1"/>
      </xdr:nvSpPr>
      <xdr:spPr>
        <a:xfrm>
          <a:off x="17878425"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A312B1A4-F89C-4507-A6AE-194703A4DC18}"/>
            </a:ext>
          </a:extLst>
        </xdr:cNvPr>
        <xdr:cNvSpPr/>
      </xdr:nvSpPr>
      <xdr:spPr>
        <a:xfrm>
          <a:off x="17729200" y="230378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8" name="フローチャート: 判断 447">
          <a:extLst>
            <a:ext uri="{FF2B5EF4-FFF2-40B4-BE49-F238E27FC236}">
              <a16:creationId xmlns:a16="http://schemas.microsoft.com/office/drawing/2014/main" id="{1EAAF1FC-D19A-45F2-A36D-78427093BC58}"/>
            </a:ext>
          </a:extLst>
        </xdr:cNvPr>
        <xdr:cNvSpPr/>
      </xdr:nvSpPr>
      <xdr:spPr>
        <a:xfrm>
          <a:off x="16852900" y="231067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9" name="テキスト ボックス 448">
          <a:extLst>
            <a:ext uri="{FF2B5EF4-FFF2-40B4-BE49-F238E27FC236}">
              <a16:creationId xmlns:a16="http://schemas.microsoft.com/office/drawing/2014/main" id="{EE19426F-CE46-4AD5-97A8-5277092188B5}"/>
            </a:ext>
          </a:extLst>
        </xdr:cNvPr>
        <xdr:cNvSpPr txBox="1"/>
      </xdr:nvSpPr>
      <xdr:spPr>
        <a:xfrm>
          <a:off x="16513175"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0" name="フローチャート: 判断 449">
          <a:extLst>
            <a:ext uri="{FF2B5EF4-FFF2-40B4-BE49-F238E27FC236}">
              <a16:creationId xmlns:a16="http://schemas.microsoft.com/office/drawing/2014/main" id="{3FBD8AAE-3234-4B94-AE93-5CCAE05C7F21}"/>
            </a:ext>
          </a:extLst>
        </xdr:cNvPr>
        <xdr:cNvSpPr/>
      </xdr:nvSpPr>
      <xdr:spPr>
        <a:xfrm>
          <a:off x="15925800" y="2315271"/>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1" name="テキスト ボックス 450">
          <a:extLst>
            <a:ext uri="{FF2B5EF4-FFF2-40B4-BE49-F238E27FC236}">
              <a16:creationId xmlns:a16="http://schemas.microsoft.com/office/drawing/2014/main" id="{641CAB7D-74C4-48F1-957F-6CC65C87D181}"/>
            </a:ext>
          </a:extLst>
        </xdr:cNvPr>
        <xdr:cNvSpPr txBox="1"/>
      </xdr:nvSpPr>
      <xdr:spPr>
        <a:xfrm>
          <a:off x="15586075"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2" name="フローチャート: 判断 451">
          <a:extLst>
            <a:ext uri="{FF2B5EF4-FFF2-40B4-BE49-F238E27FC236}">
              <a16:creationId xmlns:a16="http://schemas.microsoft.com/office/drawing/2014/main" id="{099A0884-F706-451F-9EDF-0ED5384BFB5E}"/>
            </a:ext>
          </a:extLst>
        </xdr:cNvPr>
        <xdr:cNvSpPr/>
      </xdr:nvSpPr>
      <xdr:spPr>
        <a:xfrm>
          <a:off x="149987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3" name="テキスト ボックス 452">
          <a:extLst>
            <a:ext uri="{FF2B5EF4-FFF2-40B4-BE49-F238E27FC236}">
              <a16:creationId xmlns:a16="http://schemas.microsoft.com/office/drawing/2014/main" id="{7F3FE5DF-676C-4083-B4FF-224EC5173557}"/>
            </a:ext>
          </a:extLst>
        </xdr:cNvPr>
        <xdr:cNvSpPr txBox="1"/>
      </xdr:nvSpPr>
      <xdr:spPr>
        <a:xfrm>
          <a:off x="1464945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4" name="フローチャート: 判断 453">
          <a:extLst>
            <a:ext uri="{FF2B5EF4-FFF2-40B4-BE49-F238E27FC236}">
              <a16:creationId xmlns:a16="http://schemas.microsoft.com/office/drawing/2014/main" id="{3DDE2AFE-72B1-4C88-A074-D9B12A31126F}"/>
            </a:ext>
          </a:extLst>
        </xdr:cNvPr>
        <xdr:cNvSpPr/>
      </xdr:nvSpPr>
      <xdr:spPr>
        <a:xfrm>
          <a:off x="140716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5" name="テキスト ボックス 454">
          <a:extLst>
            <a:ext uri="{FF2B5EF4-FFF2-40B4-BE49-F238E27FC236}">
              <a16:creationId xmlns:a16="http://schemas.microsoft.com/office/drawing/2014/main" id="{B6430C86-8523-4B62-B7AA-5660CD205713}"/>
            </a:ext>
          </a:extLst>
        </xdr:cNvPr>
        <xdr:cNvSpPr txBox="1"/>
      </xdr:nvSpPr>
      <xdr:spPr>
        <a:xfrm>
          <a:off x="1372235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A8C7FF0F-4FBE-4809-82DE-8B7CBC425E57}"/>
            </a:ext>
          </a:extLst>
        </xdr:cNvPr>
        <xdr:cNvSpPr txBox="1"/>
      </xdr:nvSpPr>
      <xdr:spPr>
        <a:xfrm>
          <a:off x="17564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A0249866-2688-4EA9-8A9B-9DE3B7329B88}"/>
            </a:ext>
          </a:extLst>
        </xdr:cNvPr>
        <xdr:cNvSpPr txBox="1"/>
      </xdr:nvSpPr>
      <xdr:spPr>
        <a:xfrm>
          <a:off x="166878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543479A-F6CA-48E2-A48C-1F9B6D7B023F}"/>
            </a:ext>
          </a:extLst>
        </xdr:cNvPr>
        <xdr:cNvSpPr txBox="1"/>
      </xdr:nvSpPr>
      <xdr:spPr>
        <a:xfrm>
          <a:off x="157511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E316985C-6AD3-4270-97A3-348F5417F7B5}"/>
            </a:ext>
          </a:extLst>
        </xdr:cNvPr>
        <xdr:cNvSpPr txBox="1"/>
      </xdr:nvSpPr>
      <xdr:spPr>
        <a:xfrm>
          <a:off x="148240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FF67E80-951C-42C3-A2FA-7845C476578E}"/>
            </a:ext>
          </a:extLst>
        </xdr:cNvPr>
        <xdr:cNvSpPr txBox="1"/>
      </xdr:nvSpPr>
      <xdr:spPr>
        <a:xfrm>
          <a:off x="138969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168003</xdr:rowOff>
    </xdr:from>
    <xdr:to>
      <xdr:col>68</xdr:col>
      <xdr:colOff>203200</xdr:colOff>
      <xdr:row>14</xdr:row>
      <xdr:rowOff>98153</xdr:rowOff>
    </xdr:to>
    <xdr:sp macro="" textlink="">
      <xdr:nvSpPr>
        <xdr:cNvPr id="461" name="楕円 460">
          <a:extLst>
            <a:ext uri="{FF2B5EF4-FFF2-40B4-BE49-F238E27FC236}">
              <a16:creationId xmlns:a16="http://schemas.microsoft.com/office/drawing/2014/main" id="{E1E008A1-27E8-41AA-98C7-6937BC5D059F}"/>
            </a:ext>
          </a:extLst>
        </xdr:cNvPr>
        <xdr:cNvSpPr/>
      </xdr:nvSpPr>
      <xdr:spPr>
        <a:xfrm>
          <a:off x="14998700" y="239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82930</xdr:rowOff>
    </xdr:from>
    <xdr:ext cx="762000" cy="259045"/>
    <xdr:sp macro="" textlink="">
      <xdr:nvSpPr>
        <xdr:cNvPr id="462" name="テキスト ボックス 461">
          <a:extLst>
            <a:ext uri="{FF2B5EF4-FFF2-40B4-BE49-F238E27FC236}">
              <a16:creationId xmlns:a16="http://schemas.microsoft.com/office/drawing/2014/main" id="{E9AF5750-C6FA-4DBC-9FD0-32C88943BF27}"/>
            </a:ext>
          </a:extLst>
        </xdr:cNvPr>
        <xdr:cNvSpPr txBox="1"/>
      </xdr:nvSpPr>
      <xdr:spPr>
        <a:xfrm>
          <a:off x="14649450" y="248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42273</xdr:rowOff>
    </xdr:from>
    <xdr:to>
      <xdr:col>64</xdr:col>
      <xdr:colOff>152400</xdr:colOff>
      <xdr:row>15</xdr:row>
      <xdr:rowOff>143873</xdr:rowOff>
    </xdr:to>
    <xdr:sp macro="" textlink="">
      <xdr:nvSpPr>
        <xdr:cNvPr id="463" name="楕円 462">
          <a:extLst>
            <a:ext uri="{FF2B5EF4-FFF2-40B4-BE49-F238E27FC236}">
              <a16:creationId xmlns:a16="http://schemas.microsoft.com/office/drawing/2014/main" id="{AA3CF3D0-9DFD-44B8-8480-CB34C510E769}"/>
            </a:ext>
          </a:extLst>
        </xdr:cNvPr>
        <xdr:cNvSpPr/>
      </xdr:nvSpPr>
      <xdr:spPr>
        <a:xfrm>
          <a:off x="14071600" y="261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128650</xdr:rowOff>
    </xdr:from>
    <xdr:ext cx="762000" cy="259045"/>
    <xdr:sp macro="" textlink="">
      <xdr:nvSpPr>
        <xdr:cNvPr id="464" name="テキスト ボックス 463">
          <a:extLst>
            <a:ext uri="{FF2B5EF4-FFF2-40B4-BE49-F238E27FC236}">
              <a16:creationId xmlns:a16="http://schemas.microsoft.com/office/drawing/2014/main" id="{156411A0-C1E8-4D13-B367-56015B716A2A}"/>
            </a:ext>
          </a:extLst>
        </xdr:cNvPr>
        <xdr:cNvSpPr txBox="1"/>
      </xdr:nvSpPr>
      <xdr:spPr>
        <a:xfrm>
          <a:off x="13722350" y="27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7E75589-82D8-4540-9AD2-00D2E987F14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B1B3244-E27F-4700-B52F-AC904A43A70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416C684-C1FA-4BB1-AD40-45AD7F899C4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D350B501-3316-4685-8202-F142C4A1924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6726529-79AE-4407-9F12-198B8B4DF1DC}"/>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2415CF6-CD44-40CF-91D9-827C151E332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82B2AA79-C744-4CE9-83B2-26A9D8A74BEA}"/>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25AE107B-F50B-4210-A5AF-1B50B757F906}"/>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E33C0B9-FE1A-4221-BF1D-9B0F2923A34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724FF5FE-C0D7-4D5D-BB9D-5079D48C2CFE}"/>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6F9F57-426C-4012-977C-8BC0713CB1A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57,827
57,179
17.28
26,280,816
24,262,278
1,946,309
13,636,343
15,297,870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FE966DF-2156-4B5A-84EA-690BDBFF1A5B}"/>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8A2F48D6-F62F-4A97-8670-3030E32F39CE}"/>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3D0C85F-12E1-4FC0-BEF3-9F6E57BD90FE}"/>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8808981-4590-43EB-9653-1E1B4FE3B22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66C2D2C-1AE6-4E2C-AF73-97D0E5F0CC0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57482F83-6AA3-4FE7-B93D-FB40E0CE1BB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7E5D1F5-6DF1-41FE-8BCB-E1A5A479630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3EA91922-788A-43F6-A271-6820A805CD5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090DFC9-81E8-4E4B-8314-BA1B92BFDD0F}"/>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1E9E1A9-0792-4A5D-B97B-5226AD9FCB4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6315788-0751-40F4-995D-A9137E85F27E}"/>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75AD213-1726-4510-BCF8-64B66F02085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65C49D6-288F-477F-91C1-0C9EAC91CDB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3DC426F-A1B1-4AC0-986A-360F816578DC}"/>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12A96DA-0357-4354-921E-33192CEAC38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735C1AA7-8E55-4B1E-BCB9-AD12617F1CF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C119397C-7BCC-4876-8785-5229D6230EC9}"/>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1F801798-46AD-4BA5-8271-5AE59BE1D0C6}"/>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DBC3E20-DD2B-4D66-A89C-C43B3B0E64A4}"/>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688C15-37B7-4CDB-AC44-A294097AED4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7B46FA48-BD8F-40F0-BAD4-C475E30A05A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DC63E16-4D29-4066-89A7-BF0130987E5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028B7A1-6CEC-40B4-B7F2-4E72EB263401}"/>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C48EC8F-7F8C-42A2-9CF4-B7E8318FC9B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48C066E-BA30-4013-B3F7-1689F864F307}"/>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C82933-7FE6-4E9E-B54A-5F9EBDB126CF}"/>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B451558-5497-4CA7-9EFD-FE6990C041C2}"/>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2FCCCCA-2D6B-453C-A2BF-83D9C36F735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6CBF441-E4D4-488F-88F5-FADB1B9A2E1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B8782CA-D44C-4D98-AA66-48A749BAC458}"/>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9485971-09F7-4CD9-972D-9A1AB8481DE3}"/>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653928A-0D61-43D2-94FE-A2BFDFE4DFE5}"/>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域手当の支給率が他団体に比べ高く設定されていること、ごみ収集・処理、消防等を直営単独で行ってきたことが人件費の占める割合が高い要因である。令和６年度は給与改定に伴う職員給与費の増加や会計年度任用職員への勤勉手当の支給開始により、人件費の比率は上昇した。</a:t>
          </a:r>
        </a:p>
        <a:p>
          <a:r>
            <a:rPr kumimoji="1" lang="ja-JP" altLang="en-US" sz="1300">
              <a:latin typeface="ＭＳ Ｐゴシック" panose="020B0600070205080204" pitchFamily="50" charset="-128"/>
              <a:ea typeface="ＭＳ Ｐゴシック" panose="020B0600070205080204" pitchFamily="50" charset="-128"/>
            </a:rPr>
            <a:t>　近年の物価高から今後も人件費の増が見込まれる。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F1D36C9-3EE4-4ECD-8274-8C88F052BBC9}"/>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FE8B15C-E242-4D4F-86C0-5226EDDD721F}"/>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BC389D8-967A-4546-9045-90DD42ED422D}"/>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C58C9CFF-1CF7-4BC0-8339-304AED9D1FEC}"/>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CDD5D0E3-C43C-43CA-8360-138F3EF3E214}"/>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7F091A0E-7C6D-4058-B49A-CE85E53CB3AF}"/>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208432E-C914-4B9A-BE54-E9BB0DAB48B1}"/>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B670E25C-AEEE-4A33-9EB3-8354CBE1EA37}"/>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54B844E0-B956-4C14-B102-6010A045E329}"/>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7CF682E-483C-4FA3-ABB7-E2F76FAE1235}"/>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23C774-9E35-4ED0-A907-780FEC7A51B9}"/>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883D9BE3-9CDE-49D8-B786-2293E24F6F8F}"/>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458F003D-A1EC-4FC3-9A79-C767A301BA9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AB14AFE-C795-4E2E-9025-650AD8DB426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BA5062EA-5399-4348-AEDA-F30AA587E5E9}"/>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6373602F-C64F-4F37-9AA6-7C2EFD245C82}"/>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8C5D55D7-7B54-4E2D-A87D-3C37E84C74C1}"/>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266F0681-2BD3-4181-9D3C-FF080A7E680E}"/>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F67C861A-369C-4AF0-8F45-C909B46B2C7D}"/>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19558</xdr:rowOff>
    </xdr:from>
    <xdr:to>
      <xdr:col>24</xdr:col>
      <xdr:colOff>25400</xdr:colOff>
      <xdr:row>39</xdr:row>
      <xdr:rowOff>92710</xdr:rowOff>
    </xdr:to>
    <xdr:cxnSp macro="">
      <xdr:nvCxnSpPr>
        <xdr:cNvPr id="64" name="直線コネクタ 63">
          <a:extLst>
            <a:ext uri="{FF2B5EF4-FFF2-40B4-BE49-F238E27FC236}">
              <a16:creationId xmlns:a16="http://schemas.microsoft.com/office/drawing/2014/main" id="{7E2C7D32-6636-46AB-B534-23C1CE2B6AC6}"/>
            </a:ext>
          </a:extLst>
        </xdr:cNvPr>
        <xdr:cNvCxnSpPr/>
      </xdr:nvCxnSpPr>
      <xdr:spPr>
        <a:xfrm>
          <a:off x="3987800" y="670610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FC790B6-2073-4AFA-AF4B-F8A85AE47BFC}"/>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86E1E3B7-14E7-4B4D-9CF5-5B95F692B1DF}"/>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19558</xdr:rowOff>
    </xdr:from>
    <xdr:to>
      <xdr:col>19</xdr:col>
      <xdr:colOff>187325</xdr:colOff>
      <xdr:row>39</xdr:row>
      <xdr:rowOff>101854</xdr:rowOff>
    </xdr:to>
    <xdr:cxnSp macro="">
      <xdr:nvCxnSpPr>
        <xdr:cNvPr id="67" name="直線コネクタ 66">
          <a:extLst>
            <a:ext uri="{FF2B5EF4-FFF2-40B4-BE49-F238E27FC236}">
              <a16:creationId xmlns:a16="http://schemas.microsoft.com/office/drawing/2014/main" id="{2367A052-6C73-42A1-88F4-F25825E99C82}"/>
            </a:ext>
          </a:extLst>
        </xdr:cNvPr>
        <xdr:cNvCxnSpPr/>
      </xdr:nvCxnSpPr>
      <xdr:spPr>
        <a:xfrm flipV="1">
          <a:off x="3098800" y="67061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AA90D489-E5B3-4EB6-8A26-87B9C733367A}"/>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6CE9B55F-D7A6-4EEF-B2CB-74676EAF8B3D}"/>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163576</xdr:rowOff>
    </xdr:from>
    <xdr:to>
      <xdr:col>15</xdr:col>
      <xdr:colOff>98425</xdr:colOff>
      <xdr:row>39</xdr:row>
      <xdr:rowOff>101854</xdr:rowOff>
    </xdr:to>
    <xdr:cxnSp macro="">
      <xdr:nvCxnSpPr>
        <xdr:cNvPr id="70" name="直線コネクタ 69">
          <a:extLst>
            <a:ext uri="{FF2B5EF4-FFF2-40B4-BE49-F238E27FC236}">
              <a16:creationId xmlns:a16="http://schemas.microsoft.com/office/drawing/2014/main" id="{7F14BC34-2A91-43B7-BAFC-3A136ADA352D}"/>
            </a:ext>
          </a:extLst>
        </xdr:cNvPr>
        <xdr:cNvCxnSpPr/>
      </xdr:nvCxnSpPr>
      <xdr:spPr>
        <a:xfrm>
          <a:off x="2209800" y="66786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86B7D9E6-650D-4F32-A024-D6DFA29EA8A9}"/>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995E2CC1-C8C3-4E94-93BE-CCFD31511289}"/>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163576</xdr:rowOff>
    </xdr:from>
    <xdr:to>
      <xdr:col>11</xdr:col>
      <xdr:colOff>9525</xdr:colOff>
      <xdr:row>39</xdr:row>
      <xdr:rowOff>65278</xdr:rowOff>
    </xdr:to>
    <xdr:cxnSp macro="">
      <xdr:nvCxnSpPr>
        <xdr:cNvPr id="73" name="直線コネクタ 72">
          <a:extLst>
            <a:ext uri="{FF2B5EF4-FFF2-40B4-BE49-F238E27FC236}">
              <a16:creationId xmlns:a16="http://schemas.microsoft.com/office/drawing/2014/main" id="{9B0DDCCB-8B61-424A-84CA-0C6A77D6BBF9}"/>
            </a:ext>
          </a:extLst>
        </xdr:cNvPr>
        <xdr:cNvCxnSpPr/>
      </xdr:nvCxnSpPr>
      <xdr:spPr>
        <a:xfrm flipV="1">
          <a:off x="1320800" y="66786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AEB0DBF0-CE5C-4ABE-9569-86AD1DFA48AA}"/>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5F1C62A2-200C-4A4A-9816-C7BCABF9D72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3796C7C9-A7BA-4BCE-8C4A-C559A9A7C69B}"/>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5AA0A333-FEB3-4D69-9EA0-D1E79D9F38C8}"/>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7B114208-18C8-4775-AE70-A9B8817FAF1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5DD86F0-90CD-4478-B8D9-FA12294AB255}"/>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58412D-CCB7-47F6-9DE8-20FAA6C5CE2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F050BB47-23A9-464B-865A-8DDDF0576A49}"/>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70DABA3-D6E4-40F2-98BC-234A263BA0CE}"/>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41910</xdr:rowOff>
    </xdr:from>
    <xdr:to>
      <xdr:col>24</xdr:col>
      <xdr:colOff>76200</xdr:colOff>
      <xdr:row>39</xdr:row>
      <xdr:rowOff>143510</xdr:rowOff>
    </xdr:to>
    <xdr:sp macro="" textlink="">
      <xdr:nvSpPr>
        <xdr:cNvPr id="83" name="楕円 82">
          <a:extLst>
            <a:ext uri="{FF2B5EF4-FFF2-40B4-BE49-F238E27FC236}">
              <a16:creationId xmlns:a16="http://schemas.microsoft.com/office/drawing/2014/main" id="{33345668-6743-4DC5-BB48-92271F6F3805}"/>
            </a:ext>
          </a:extLst>
        </xdr:cNvPr>
        <xdr:cNvSpPr/>
      </xdr:nvSpPr>
      <xdr:spPr>
        <a:xfrm>
          <a:off x="4775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13987</xdr:rowOff>
    </xdr:from>
    <xdr:ext cx="762000" cy="259045"/>
    <xdr:sp macro="" textlink="">
      <xdr:nvSpPr>
        <xdr:cNvPr id="84" name="人件費該当値テキスト">
          <a:extLst>
            <a:ext uri="{FF2B5EF4-FFF2-40B4-BE49-F238E27FC236}">
              <a16:creationId xmlns:a16="http://schemas.microsoft.com/office/drawing/2014/main" id="{568396E2-5169-4EED-96A5-7E257F4DF683}"/>
            </a:ext>
          </a:extLst>
        </xdr:cNvPr>
        <xdr:cNvSpPr txBox="1"/>
      </xdr:nvSpPr>
      <xdr:spPr>
        <a:xfrm>
          <a:off x="4914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140208</xdr:rowOff>
    </xdr:from>
    <xdr:to>
      <xdr:col>20</xdr:col>
      <xdr:colOff>38100</xdr:colOff>
      <xdr:row>39</xdr:row>
      <xdr:rowOff>70358</xdr:rowOff>
    </xdr:to>
    <xdr:sp macro="" textlink="">
      <xdr:nvSpPr>
        <xdr:cNvPr id="85" name="楕円 84">
          <a:extLst>
            <a:ext uri="{FF2B5EF4-FFF2-40B4-BE49-F238E27FC236}">
              <a16:creationId xmlns:a16="http://schemas.microsoft.com/office/drawing/2014/main" id="{3132ECFB-68C2-4B34-B6A5-FFCD99A4A494}"/>
            </a:ext>
          </a:extLst>
        </xdr:cNvPr>
        <xdr:cNvSpPr/>
      </xdr:nvSpPr>
      <xdr:spPr>
        <a:xfrm>
          <a:off x="3937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55135</xdr:rowOff>
    </xdr:from>
    <xdr:ext cx="736600" cy="259045"/>
    <xdr:sp macro="" textlink="">
      <xdr:nvSpPr>
        <xdr:cNvPr id="86" name="テキスト ボックス 85">
          <a:extLst>
            <a:ext uri="{FF2B5EF4-FFF2-40B4-BE49-F238E27FC236}">
              <a16:creationId xmlns:a16="http://schemas.microsoft.com/office/drawing/2014/main" id="{0D0E960A-3C19-4819-B492-42E2A17263E3}"/>
            </a:ext>
          </a:extLst>
        </xdr:cNvPr>
        <xdr:cNvSpPr txBox="1"/>
      </xdr:nvSpPr>
      <xdr:spPr>
        <a:xfrm>
          <a:off x="3606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51054</xdr:rowOff>
    </xdr:from>
    <xdr:to>
      <xdr:col>15</xdr:col>
      <xdr:colOff>149225</xdr:colOff>
      <xdr:row>39</xdr:row>
      <xdr:rowOff>152654</xdr:rowOff>
    </xdr:to>
    <xdr:sp macro="" textlink="">
      <xdr:nvSpPr>
        <xdr:cNvPr id="87" name="楕円 86">
          <a:extLst>
            <a:ext uri="{FF2B5EF4-FFF2-40B4-BE49-F238E27FC236}">
              <a16:creationId xmlns:a16="http://schemas.microsoft.com/office/drawing/2014/main" id="{D8545AB7-5CEA-48EA-B47C-04B1E50C2A5C}"/>
            </a:ext>
          </a:extLst>
        </xdr:cNvPr>
        <xdr:cNvSpPr/>
      </xdr:nvSpPr>
      <xdr:spPr>
        <a:xfrm>
          <a:off x="3048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137431</xdr:rowOff>
    </xdr:from>
    <xdr:ext cx="762000" cy="259045"/>
    <xdr:sp macro="" textlink="">
      <xdr:nvSpPr>
        <xdr:cNvPr id="88" name="テキスト ボックス 87">
          <a:extLst>
            <a:ext uri="{FF2B5EF4-FFF2-40B4-BE49-F238E27FC236}">
              <a16:creationId xmlns:a16="http://schemas.microsoft.com/office/drawing/2014/main" id="{9040D3F6-6417-450D-8B9F-1B67E18BFE6C}"/>
            </a:ext>
          </a:extLst>
        </xdr:cNvPr>
        <xdr:cNvSpPr txBox="1"/>
      </xdr:nvSpPr>
      <xdr:spPr>
        <a:xfrm>
          <a:off x="2717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112776</xdr:rowOff>
    </xdr:from>
    <xdr:to>
      <xdr:col>11</xdr:col>
      <xdr:colOff>60325</xdr:colOff>
      <xdr:row>39</xdr:row>
      <xdr:rowOff>42926</xdr:rowOff>
    </xdr:to>
    <xdr:sp macro="" textlink="">
      <xdr:nvSpPr>
        <xdr:cNvPr id="89" name="楕円 88">
          <a:extLst>
            <a:ext uri="{FF2B5EF4-FFF2-40B4-BE49-F238E27FC236}">
              <a16:creationId xmlns:a16="http://schemas.microsoft.com/office/drawing/2014/main" id="{4C17F01B-78D6-4EDB-899D-6A82F88EFA77}"/>
            </a:ext>
          </a:extLst>
        </xdr:cNvPr>
        <xdr:cNvSpPr/>
      </xdr:nvSpPr>
      <xdr:spPr>
        <a:xfrm>
          <a:off x="2159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27703</xdr:rowOff>
    </xdr:from>
    <xdr:ext cx="762000" cy="259045"/>
    <xdr:sp macro="" textlink="">
      <xdr:nvSpPr>
        <xdr:cNvPr id="90" name="テキスト ボックス 89">
          <a:extLst>
            <a:ext uri="{FF2B5EF4-FFF2-40B4-BE49-F238E27FC236}">
              <a16:creationId xmlns:a16="http://schemas.microsoft.com/office/drawing/2014/main" id="{5F54908A-5AF4-486B-BA40-318A7B6C64F3}"/>
            </a:ext>
          </a:extLst>
        </xdr:cNvPr>
        <xdr:cNvSpPr txBox="1"/>
      </xdr:nvSpPr>
      <xdr:spPr>
        <a:xfrm>
          <a:off x="1828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14478</xdr:rowOff>
    </xdr:from>
    <xdr:to>
      <xdr:col>6</xdr:col>
      <xdr:colOff>171450</xdr:colOff>
      <xdr:row>39</xdr:row>
      <xdr:rowOff>116078</xdr:rowOff>
    </xdr:to>
    <xdr:sp macro="" textlink="">
      <xdr:nvSpPr>
        <xdr:cNvPr id="91" name="楕円 90">
          <a:extLst>
            <a:ext uri="{FF2B5EF4-FFF2-40B4-BE49-F238E27FC236}">
              <a16:creationId xmlns:a16="http://schemas.microsoft.com/office/drawing/2014/main" id="{EF1C7A0C-EF5B-448B-A88A-A6337660E020}"/>
            </a:ext>
          </a:extLst>
        </xdr:cNvPr>
        <xdr:cNvSpPr/>
      </xdr:nvSpPr>
      <xdr:spPr>
        <a:xfrm>
          <a:off x="1270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100855</xdr:rowOff>
    </xdr:from>
    <xdr:ext cx="762000" cy="259045"/>
    <xdr:sp macro="" textlink="">
      <xdr:nvSpPr>
        <xdr:cNvPr id="92" name="テキスト ボックス 91">
          <a:extLst>
            <a:ext uri="{FF2B5EF4-FFF2-40B4-BE49-F238E27FC236}">
              <a16:creationId xmlns:a16="http://schemas.microsoft.com/office/drawing/2014/main" id="{FAEA146F-FC97-476C-99F6-C0DD37A35DA7}"/>
            </a:ext>
          </a:extLst>
        </xdr:cNvPr>
        <xdr:cNvSpPr txBox="1"/>
      </xdr:nvSpPr>
      <xdr:spPr>
        <a:xfrm>
          <a:off x="939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AA816F26-1E81-471E-900E-1FC2C992451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AF76E8BE-2BDF-4B8D-A54B-962AB88A4FD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1436A87-5C47-420A-BBD4-9108B5875EA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5385683F-E7F6-4490-87EA-3C17E6AFCBD2}"/>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5ABE773E-1C9E-4670-B13C-7E4B7C631D3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A1C0329E-D49B-453E-9C9E-4E4AAF287C2A}"/>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E5393D3-4183-4895-BC24-D32258B8F1A2}"/>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10C05816-80D1-4453-9A3C-4445A0F59DF4}"/>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5DB7AC2A-FD73-4DDE-B3AF-BE90669C5BE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A3955871-8247-4B65-B5A4-D673B0C103F1}"/>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6FFC5CC3-65B2-4B0F-A5BD-C8CA2816EC7A}"/>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令和５年度は新型コロナウイルスワクチン接種事業に係る委託料が大幅に減少したため、比率は下降した。</a:t>
          </a:r>
        </a:p>
        <a:p>
          <a:r>
            <a:rPr kumimoji="1" lang="ja-JP" altLang="en-US" sz="1300">
              <a:latin typeface="ＭＳ Ｐゴシック" panose="020B0600070205080204" pitchFamily="50" charset="-128"/>
              <a:ea typeface="ＭＳ Ｐゴシック" panose="020B0600070205080204" pitchFamily="50" charset="-128"/>
            </a:rPr>
            <a:t>　令和６年度は物価上昇や人件費の上昇により委託料が増加したことにより、比率は上昇した。</a:t>
          </a:r>
        </a:p>
        <a:p>
          <a:r>
            <a:rPr kumimoji="1" lang="ja-JP" altLang="en-US" sz="1300">
              <a:latin typeface="ＭＳ Ｐゴシック" panose="020B0600070205080204" pitchFamily="50" charset="-128"/>
              <a:ea typeface="ＭＳ Ｐゴシック" panose="020B0600070205080204" pitchFamily="50" charset="-128"/>
            </a:rPr>
            <a:t>　今後も直営で行っていた業務の委託化を進めているため上昇傾向となる可能性があるが、コスト削減に取り組んでいく。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F732E9E4-921D-4D7C-9C51-7856955F8A7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DC9C312-83DC-495D-A4CF-3C861FD2DB2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AF007D2A-ECDD-4684-AB77-7D63E21AE9A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62CB816A-04AD-4393-AFF6-0FBBC2C4B3E4}"/>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C40A4748-2545-49E5-8C15-A5F1B9B86146}"/>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58CB57B-D452-408E-A689-D5C26B036F76}"/>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7677EEA1-672B-4076-8448-CC3525D994ED}"/>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E5BA0E14-A907-4DB7-82A3-95130EB3640C}"/>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5665A58B-5FF5-4D4C-B5F5-135E0EBC4D83}"/>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0316EE0-16DE-4769-BB43-EABDA765BBB3}"/>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E51903FF-CE4B-483B-ACDD-675D08EE20DA}"/>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4B9C2DBD-FDF4-44D0-AD4E-237E39F5EAED}"/>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1F165977-2BF0-469E-B92A-75A1E5C6F8CD}"/>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2E73B446-D0D7-4557-A03A-EBD9EF9D2B6F}"/>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AE6F6E26-9772-49CD-A0F1-A99E08BFE16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2372858B-2FD5-424D-A325-95882D9D04E9}"/>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8B5A07EB-0072-443A-9B93-F05351C3D242}"/>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FB40AC68-9E34-4F85-82F2-14DD0A9E4AB1}"/>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343C6A55-C36B-4421-B4AB-DE98555A57F3}"/>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A058FC36-2AB6-4440-A79F-4FDCCD60B034}"/>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7E3A6BCA-1B66-4C12-8701-357D5CE97698}"/>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8BB798F3-95A0-4561-A27E-34763B6DBB0C}"/>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8731EEC0-2652-4D1D-AF3E-42F96696527D}"/>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6F66940F-6AC6-402C-9249-64533E360059}"/>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C3AB0F1A-9C1E-4103-8509-4A3177331D07}"/>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22225</xdr:rowOff>
    </xdr:from>
    <xdr:to>
      <xdr:col>82</xdr:col>
      <xdr:colOff>107950</xdr:colOff>
      <xdr:row>18</xdr:row>
      <xdr:rowOff>12700</xdr:rowOff>
    </xdr:to>
    <xdr:cxnSp macro="">
      <xdr:nvCxnSpPr>
        <xdr:cNvPr id="129" name="直線コネクタ 128">
          <a:extLst>
            <a:ext uri="{FF2B5EF4-FFF2-40B4-BE49-F238E27FC236}">
              <a16:creationId xmlns:a16="http://schemas.microsoft.com/office/drawing/2014/main" id="{8064B227-7EAC-404F-86DC-51F2D24CB24C}"/>
            </a:ext>
          </a:extLst>
        </xdr:cNvPr>
        <xdr:cNvCxnSpPr/>
      </xdr:nvCxnSpPr>
      <xdr:spPr>
        <a:xfrm>
          <a:off x="15671800" y="2936875"/>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6DC0220B-D370-4B2F-89F0-44EB49536A7C}"/>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FC374EC9-D4E5-4B0F-B418-86657E0A3FD8}"/>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22225</xdr:rowOff>
    </xdr:from>
    <xdr:to>
      <xdr:col>78</xdr:col>
      <xdr:colOff>69850</xdr:colOff>
      <xdr:row>17</xdr:row>
      <xdr:rowOff>60325</xdr:rowOff>
    </xdr:to>
    <xdr:cxnSp macro="">
      <xdr:nvCxnSpPr>
        <xdr:cNvPr id="132" name="直線コネクタ 131">
          <a:extLst>
            <a:ext uri="{FF2B5EF4-FFF2-40B4-BE49-F238E27FC236}">
              <a16:creationId xmlns:a16="http://schemas.microsoft.com/office/drawing/2014/main" id="{B37CCAB9-EB50-4590-B47D-83F150A102E6}"/>
            </a:ext>
          </a:extLst>
        </xdr:cNvPr>
        <xdr:cNvCxnSpPr/>
      </xdr:nvCxnSpPr>
      <xdr:spPr>
        <a:xfrm flipV="1">
          <a:off x="14782800" y="29368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D3B8D5EE-17D6-4FB1-B282-6A3E943E4317}"/>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31DEF762-F85C-44F5-9F8C-21ADF3D11F41}"/>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41275</xdr:rowOff>
    </xdr:from>
    <xdr:to>
      <xdr:col>73</xdr:col>
      <xdr:colOff>180975</xdr:colOff>
      <xdr:row>17</xdr:row>
      <xdr:rowOff>60325</xdr:rowOff>
    </xdr:to>
    <xdr:cxnSp macro="">
      <xdr:nvCxnSpPr>
        <xdr:cNvPr id="135" name="直線コネクタ 134">
          <a:extLst>
            <a:ext uri="{FF2B5EF4-FFF2-40B4-BE49-F238E27FC236}">
              <a16:creationId xmlns:a16="http://schemas.microsoft.com/office/drawing/2014/main" id="{BB31CAC7-BEBE-4422-954C-F2715164DF1C}"/>
            </a:ext>
          </a:extLst>
        </xdr:cNvPr>
        <xdr:cNvCxnSpPr/>
      </xdr:nvCxnSpPr>
      <xdr:spPr>
        <a:xfrm>
          <a:off x="13893800" y="2784475"/>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76D8ADCC-E3A1-4888-BA64-8A1E93CEAB74}"/>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4D4153EB-D81A-4BC7-9750-87CEB881FA39}"/>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41275</xdr:rowOff>
    </xdr:from>
    <xdr:to>
      <xdr:col>69</xdr:col>
      <xdr:colOff>92075</xdr:colOff>
      <xdr:row>16</xdr:row>
      <xdr:rowOff>127000</xdr:rowOff>
    </xdr:to>
    <xdr:cxnSp macro="">
      <xdr:nvCxnSpPr>
        <xdr:cNvPr id="138" name="直線コネクタ 137">
          <a:extLst>
            <a:ext uri="{FF2B5EF4-FFF2-40B4-BE49-F238E27FC236}">
              <a16:creationId xmlns:a16="http://schemas.microsoft.com/office/drawing/2014/main" id="{04A1EA12-A60E-4FDF-B8D2-B53D542FE990}"/>
            </a:ext>
          </a:extLst>
        </xdr:cNvPr>
        <xdr:cNvCxnSpPr/>
      </xdr:nvCxnSpPr>
      <xdr:spPr>
        <a:xfrm flipV="1">
          <a:off x="13004800" y="27844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A99A1B4E-8797-419A-A1DC-6D93CB5A8EDD}"/>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AE9915BF-7210-4F5C-92A9-6A2E98B6A914}"/>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2A8F6FB4-D480-4658-BE78-3822F03ACA57}"/>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F32935EB-A632-4C23-A331-3DD9E0AEF0C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59B6B27-5C09-4C92-946A-894284465C3E}"/>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FD96D951-5A76-418F-A2EC-E7474EB3393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6ECEC5F-AF8A-4B00-9818-BCF8CEA6AEB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5729485E-1AE0-48E8-8E41-55971A988AF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2F91F7F9-3781-4BE0-A53E-C4F7CB12AA7A}"/>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8" name="楕円 147">
          <a:extLst>
            <a:ext uri="{FF2B5EF4-FFF2-40B4-BE49-F238E27FC236}">
              <a16:creationId xmlns:a16="http://schemas.microsoft.com/office/drawing/2014/main" id="{D01940C1-2CCD-406A-ADB7-A79687310B03}"/>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9" name="物件費該当値テキスト">
          <a:extLst>
            <a:ext uri="{FF2B5EF4-FFF2-40B4-BE49-F238E27FC236}">
              <a16:creationId xmlns:a16="http://schemas.microsoft.com/office/drawing/2014/main" id="{14552828-BDCD-4032-9085-0D890514F2EB}"/>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142875</xdr:rowOff>
    </xdr:from>
    <xdr:to>
      <xdr:col>78</xdr:col>
      <xdr:colOff>120650</xdr:colOff>
      <xdr:row>17</xdr:row>
      <xdr:rowOff>73025</xdr:rowOff>
    </xdr:to>
    <xdr:sp macro="" textlink="">
      <xdr:nvSpPr>
        <xdr:cNvPr id="150" name="楕円 149">
          <a:extLst>
            <a:ext uri="{FF2B5EF4-FFF2-40B4-BE49-F238E27FC236}">
              <a16:creationId xmlns:a16="http://schemas.microsoft.com/office/drawing/2014/main" id="{752FF5F8-ECCD-457E-9A97-B1AA9868A6E4}"/>
            </a:ext>
          </a:extLst>
        </xdr:cNvPr>
        <xdr:cNvSpPr/>
      </xdr:nvSpPr>
      <xdr:spPr>
        <a:xfrm>
          <a:off x="156210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51" name="テキスト ボックス 150">
          <a:extLst>
            <a:ext uri="{FF2B5EF4-FFF2-40B4-BE49-F238E27FC236}">
              <a16:creationId xmlns:a16="http://schemas.microsoft.com/office/drawing/2014/main" id="{5989CC16-23E5-4AED-8770-692ED25F2465}"/>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xdr:rowOff>
    </xdr:from>
    <xdr:to>
      <xdr:col>74</xdr:col>
      <xdr:colOff>31750</xdr:colOff>
      <xdr:row>17</xdr:row>
      <xdr:rowOff>111125</xdr:rowOff>
    </xdr:to>
    <xdr:sp macro="" textlink="">
      <xdr:nvSpPr>
        <xdr:cNvPr id="152" name="楕円 151">
          <a:extLst>
            <a:ext uri="{FF2B5EF4-FFF2-40B4-BE49-F238E27FC236}">
              <a16:creationId xmlns:a16="http://schemas.microsoft.com/office/drawing/2014/main" id="{FD23C68B-027D-4AC9-AA95-C3D6256AF1A3}"/>
            </a:ext>
          </a:extLst>
        </xdr:cNvPr>
        <xdr:cNvSpPr/>
      </xdr:nvSpPr>
      <xdr:spPr>
        <a:xfrm>
          <a:off x="14732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95902</xdr:rowOff>
    </xdr:from>
    <xdr:ext cx="762000" cy="259045"/>
    <xdr:sp macro="" textlink="">
      <xdr:nvSpPr>
        <xdr:cNvPr id="153" name="テキスト ボックス 152">
          <a:extLst>
            <a:ext uri="{FF2B5EF4-FFF2-40B4-BE49-F238E27FC236}">
              <a16:creationId xmlns:a16="http://schemas.microsoft.com/office/drawing/2014/main" id="{F28F8670-DB29-4D8D-A8ED-F4DE9FBC2966}"/>
            </a:ext>
          </a:extLst>
        </xdr:cNvPr>
        <xdr:cNvSpPr txBox="1"/>
      </xdr:nvSpPr>
      <xdr:spPr>
        <a:xfrm>
          <a:off x="14401800" y="301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161925</xdr:rowOff>
    </xdr:from>
    <xdr:to>
      <xdr:col>69</xdr:col>
      <xdr:colOff>142875</xdr:colOff>
      <xdr:row>16</xdr:row>
      <xdr:rowOff>92075</xdr:rowOff>
    </xdr:to>
    <xdr:sp macro="" textlink="">
      <xdr:nvSpPr>
        <xdr:cNvPr id="154" name="楕円 153">
          <a:extLst>
            <a:ext uri="{FF2B5EF4-FFF2-40B4-BE49-F238E27FC236}">
              <a16:creationId xmlns:a16="http://schemas.microsoft.com/office/drawing/2014/main" id="{D1AD644D-615C-487C-AE25-7DBA1D1C2E5E}"/>
            </a:ext>
          </a:extLst>
        </xdr:cNvPr>
        <xdr:cNvSpPr/>
      </xdr:nvSpPr>
      <xdr:spPr>
        <a:xfrm>
          <a:off x="13843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55" name="テキスト ボックス 154">
          <a:extLst>
            <a:ext uri="{FF2B5EF4-FFF2-40B4-BE49-F238E27FC236}">
              <a16:creationId xmlns:a16="http://schemas.microsoft.com/office/drawing/2014/main" id="{B72AB150-1186-48A3-B1E2-E312A2092DC6}"/>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6" name="楕円 155">
          <a:extLst>
            <a:ext uri="{FF2B5EF4-FFF2-40B4-BE49-F238E27FC236}">
              <a16:creationId xmlns:a16="http://schemas.microsoft.com/office/drawing/2014/main" id="{2CCC610B-749A-4DC5-8B60-B4E0D5BB94E5}"/>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162577</xdr:rowOff>
    </xdr:from>
    <xdr:ext cx="762000" cy="259045"/>
    <xdr:sp macro="" textlink="">
      <xdr:nvSpPr>
        <xdr:cNvPr id="157" name="テキスト ボックス 156">
          <a:extLst>
            <a:ext uri="{FF2B5EF4-FFF2-40B4-BE49-F238E27FC236}">
              <a16:creationId xmlns:a16="http://schemas.microsoft.com/office/drawing/2014/main" id="{38E190AC-0D70-473C-AAF1-FAB2B3B7D1F0}"/>
            </a:ext>
          </a:extLst>
        </xdr:cNvPr>
        <xdr:cNvSpPr txBox="1"/>
      </xdr:nvSpPr>
      <xdr:spPr>
        <a:xfrm>
          <a:off x="12623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21384446-0607-45D2-82B1-32953DE994D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AA8A5EB-9810-41B2-B89C-3A2AE11FE51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4EC21A66-A943-480C-A02E-157BA4BB0F07}"/>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4D66366-3697-48AB-A883-1960AFB9DE4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962C0823-4BF3-45AA-B0E0-133A2D61CDA7}"/>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F7D0BBD-19D9-4788-90B0-8E13D7E5A555}"/>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F2FD5A56-C666-45F9-8482-3DE3E447A56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84FC57D5-2F1D-405F-8BD9-ABFCF80352FC}"/>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A5C3EF19-C557-48B7-99E0-9F8D54C1E6EC}"/>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133F237B-BD70-4D9B-810A-CE41B735BE9E}"/>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DFD9C997-E628-41E1-AC92-47486ED1CC8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令和６年度は人事院勧告に伴い公定価格が引き上げられた施設型給付事業や所得制限の撤廃などにより制度が拡充された児童手当支給事業などが前年度に比べて増加したことにより、比率は上昇した。</a:t>
          </a:r>
        </a:p>
        <a:p>
          <a:r>
            <a:rPr kumimoji="1" lang="ja-JP" altLang="en-US" sz="1300">
              <a:latin typeface="ＭＳ Ｐゴシック" panose="020B0600070205080204" pitchFamily="50" charset="-128"/>
              <a:ea typeface="ＭＳ Ｐゴシック" panose="020B0600070205080204" pitchFamily="50" charset="-128"/>
            </a:rPr>
            <a:t>　本市は、類似団体を下回って推移しているが、高齢化率が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％を超えていることからさらに上昇していくことが考えられる。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D141C04C-343C-467D-A76A-2C2EF6E52ED3}"/>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15146570-6901-4573-B5FF-9D86B4653D3F}"/>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570AD562-519D-48C9-AB7C-F5E7514E0A07}"/>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2B290506-1E43-4028-86B0-956241283BB4}"/>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5FE71249-00EA-4026-9EE2-435D48CA411D}"/>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205857E5-AF4C-4EC5-B5F9-884991DC21E3}"/>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A6598F51-51CD-413E-BFB9-CA12B697DF97}"/>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1FFBDFD3-46D8-4DDD-A8B6-FEEF549655FF}"/>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CBB239AB-FB6E-43B4-9B52-5C3BB4EBFB2B}"/>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7B7E2504-E02B-46AC-922D-D04F42625378}"/>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99971E7-3B90-457E-A6B7-A7F8AA51D251}"/>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66ABBD88-07DC-4A9A-BB1A-741B50E85EB3}"/>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154972C5-1BBA-41D5-B2C4-79DCFC22C0C1}"/>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643D343B-B201-498E-B462-FAB3DB0B477A}"/>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FDFD12F-D896-4FEF-92E2-274D11860153}"/>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60AE83F6-C0A7-476D-8B65-56983EE8F69A}"/>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AD4223F8-4B05-4E33-9E29-33B9F3BC9092}"/>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18E15F0B-A742-4674-B34F-30776189E2D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488FC1CD-8DD1-4139-9F8C-0FA37B21264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267AE1F9-A0FC-473F-9C93-09BA0174E121}"/>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4BED8758-F928-4789-B8C4-5C4C29DCFE6E}"/>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A88DB08A-4A5E-48FB-A9B7-B05786D922AC}"/>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261D99BD-7564-4F51-927F-2CF87C417FBA}"/>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FD72D1A7-8F2B-4123-BDA0-CDD0A2EFE745}"/>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CA7BEEF2-9F0E-4FA1-B1FC-941FFA971BB7}"/>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41275</xdr:rowOff>
    </xdr:from>
    <xdr:to>
      <xdr:col>24</xdr:col>
      <xdr:colOff>25400</xdr:colOff>
      <xdr:row>55</xdr:row>
      <xdr:rowOff>50800</xdr:rowOff>
    </xdr:to>
    <xdr:cxnSp macro="">
      <xdr:nvCxnSpPr>
        <xdr:cNvPr id="194" name="直線コネクタ 193">
          <a:extLst>
            <a:ext uri="{FF2B5EF4-FFF2-40B4-BE49-F238E27FC236}">
              <a16:creationId xmlns:a16="http://schemas.microsoft.com/office/drawing/2014/main" id="{1542A194-7EDD-425C-B30D-39EAC106398D}"/>
            </a:ext>
          </a:extLst>
        </xdr:cNvPr>
        <xdr:cNvCxnSpPr/>
      </xdr:nvCxnSpPr>
      <xdr:spPr>
        <a:xfrm>
          <a:off x="3987800" y="94710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A1D320D4-5A25-4733-AD5F-AE7BB355382D}"/>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EF489D9F-DC53-41CB-8DAF-E99C555C40E4}"/>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79375</xdr:rowOff>
    </xdr:from>
    <xdr:to>
      <xdr:col>19</xdr:col>
      <xdr:colOff>187325</xdr:colOff>
      <xdr:row>55</xdr:row>
      <xdr:rowOff>41275</xdr:rowOff>
    </xdr:to>
    <xdr:cxnSp macro="">
      <xdr:nvCxnSpPr>
        <xdr:cNvPr id="197" name="直線コネクタ 196">
          <a:extLst>
            <a:ext uri="{FF2B5EF4-FFF2-40B4-BE49-F238E27FC236}">
              <a16:creationId xmlns:a16="http://schemas.microsoft.com/office/drawing/2014/main" id="{34CD2B90-4BBD-4C1A-A9FC-4838D720F986}"/>
            </a:ext>
          </a:extLst>
        </xdr:cNvPr>
        <xdr:cNvCxnSpPr/>
      </xdr:nvCxnSpPr>
      <xdr:spPr>
        <a:xfrm>
          <a:off x="3098800" y="93376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2C5D2C04-1991-4C1A-B7FE-9C561EC42119}"/>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68C83CC4-06AA-4BC0-9401-8DC005485E08}"/>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41275</xdr:rowOff>
    </xdr:from>
    <xdr:to>
      <xdr:col>15</xdr:col>
      <xdr:colOff>98425</xdr:colOff>
      <xdr:row>54</xdr:row>
      <xdr:rowOff>79375</xdr:rowOff>
    </xdr:to>
    <xdr:cxnSp macro="">
      <xdr:nvCxnSpPr>
        <xdr:cNvPr id="200" name="直線コネクタ 199">
          <a:extLst>
            <a:ext uri="{FF2B5EF4-FFF2-40B4-BE49-F238E27FC236}">
              <a16:creationId xmlns:a16="http://schemas.microsoft.com/office/drawing/2014/main" id="{CC1B7E7B-E5ED-4CFF-A69A-B4802C7C6FE8}"/>
            </a:ext>
          </a:extLst>
        </xdr:cNvPr>
        <xdr:cNvCxnSpPr/>
      </xdr:nvCxnSpPr>
      <xdr:spPr>
        <a:xfrm>
          <a:off x="2209800" y="92995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2E7E9F2E-32B1-421A-A61C-E35679F1D547}"/>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33784068-8EAE-4A69-83D8-329706486AA2}"/>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41275</xdr:rowOff>
    </xdr:from>
    <xdr:to>
      <xdr:col>11</xdr:col>
      <xdr:colOff>9525</xdr:colOff>
      <xdr:row>55</xdr:row>
      <xdr:rowOff>12700</xdr:rowOff>
    </xdr:to>
    <xdr:cxnSp macro="">
      <xdr:nvCxnSpPr>
        <xdr:cNvPr id="203" name="直線コネクタ 202">
          <a:extLst>
            <a:ext uri="{FF2B5EF4-FFF2-40B4-BE49-F238E27FC236}">
              <a16:creationId xmlns:a16="http://schemas.microsoft.com/office/drawing/2014/main" id="{A9E2019E-18A0-408C-8A8F-B179FDCC2D74}"/>
            </a:ext>
          </a:extLst>
        </xdr:cNvPr>
        <xdr:cNvCxnSpPr/>
      </xdr:nvCxnSpPr>
      <xdr:spPr>
        <a:xfrm flipV="1">
          <a:off x="1320800" y="92995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BB5D15E3-193F-4AFE-95FD-B79A8AB4EDFC}"/>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1B3C7BFD-3A60-4692-B856-AE7FFFD12AE5}"/>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8F016A8-9DC5-4BC3-99BA-47123BFCAB65}"/>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BCCB910B-AE86-4190-9896-514E0C8374B1}"/>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54650DD3-08A0-4D54-B8D6-836DC225DDF9}"/>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80797326-F8ED-43AB-BCA7-8357C9670B6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403568EE-1729-4135-8B4A-1C603442C7A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BCF81F54-188F-48D7-80AF-A0B5DCD53A8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C2F7D4FD-1D7A-4D48-A574-8BC9BE846FA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13" name="楕円 212">
          <a:extLst>
            <a:ext uri="{FF2B5EF4-FFF2-40B4-BE49-F238E27FC236}">
              <a16:creationId xmlns:a16="http://schemas.microsoft.com/office/drawing/2014/main" id="{F9DE143C-1CCF-4A23-A344-75E28DFB5456}"/>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14" name="扶助費該当値テキスト">
          <a:extLst>
            <a:ext uri="{FF2B5EF4-FFF2-40B4-BE49-F238E27FC236}">
              <a16:creationId xmlns:a16="http://schemas.microsoft.com/office/drawing/2014/main" id="{D96A128A-A9B6-48D8-B2E4-9FB1C63EFA4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161925</xdr:rowOff>
    </xdr:from>
    <xdr:to>
      <xdr:col>20</xdr:col>
      <xdr:colOff>38100</xdr:colOff>
      <xdr:row>55</xdr:row>
      <xdr:rowOff>92075</xdr:rowOff>
    </xdr:to>
    <xdr:sp macro="" textlink="">
      <xdr:nvSpPr>
        <xdr:cNvPr id="215" name="楕円 214">
          <a:extLst>
            <a:ext uri="{FF2B5EF4-FFF2-40B4-BE49-F238E27FC236}">
              <a16:creationId xmlns:a16="http://schemas.microsoft.com/office/drawing/2014/main" id="{03AF7B9E-BDB8-4FF5-BD60-3770FAC246A5}"/>
            </a:ext>
          </a:extLst>
        </xdr:cNvPr>
        <xdr:cNvSpPr/>
      </xdr:nvSpPr>
      <xdr:spPr>
        <a:xfrm>
          <a:off x="39370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102252</xdr:rowOff>
    </xdr:from>
    <xdr:ext cx="736600" cy="259045"/>
    <xdr:sp macro="" textlink="">
      <xdr:nvSpPr>
        <xdr:cNvPr id="216" name="テキスト ボックス 215">
          <a:extLst>
            <a:ext uri="{FF2B5EF4-FFF2-40B4-BE49-F238E27FC236}">
              <a16:creationId xmlns:a16="http://schemas.microsoft.com/office/drawing/2014/main" id="{D532AC9B-138F-422D-8CE8-D41F6A893785}"/>
            </a:ext>
          </a:extLst>
        </xdr:cNvPr>
        <xdr:cNvSpPr txBox="1"/>
      </xdr:nvSpPr>
      <xdr:spPr>
        <a:xfrm>
          <a:off x="3606800" y="9189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28575</xdr:rowOff>
    </xdr:from>
    <xdr:to>
      <xdr:col>15</xdr:col>
      <xdr:colOff>149225</xdr:colOff>
      <xdr:row>54</xdr:row>
      <xdr:rowOff>130175</xdr:rowOff>
    </xdr:to>
    <xdr:sp macro="" textlink="">
      <xdr:nvSpPr>
        <xdr:cNvPr id="217" name="楕円 216">
          <a:extLst>
            <a:ext uri="{FF2B5EF4-FFF2-40B4-BE49-F238E27FC236}">
              <a16:creationId xmlns:a16="http://schemas.microsoft.com/office/drawing/2014/main" id="{BDE0B12E-6914-4339-B8F7-8A24751D1958}"/>
            </a:ext>
          </a:extLst>
        </xdr:cNvPr>
        <xdr:cNvSpPr/>
      </xdr:nvSpPr>
      <xdr:spPr>
        <a:xfrm>
          <a:off x="3048000" y="92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140352</xdr:rowOff>
    </xdr:from>
    <xdr:ext cx="762000" cy="259045"/>
    <xdr:sp macro="" textlink="">
      <xdr:nvSpPr>
        <xdr:cNvPr id="218" name="テキスト ボックス 217">
          <a:extLst>
            <a:ext uri="{FF2B5EF4-FFF2-40B4-BE49-F238E27FC236}">
              <a16:creationId xmlns:a16="http://schemas.microsoft.com/office/drawing/2014/main" id="{446B2D10-9D56-46E7-8CB0-E3D5245C271A}"/>
            </a:ext>
          </a:extLst>
        </xdr:cNvPr>
        <xdr:cNvSpPr txBox="1"/>
      </xdr:nvSpPr>
      <xdr:spPr>
        <a:xfrm>
          <a:off x="2717800" y="905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161925</xdr:rowOff>
    </xdr:from>
    <xdr:to>
      <xdr:col>11</xdr:col>
      <xdr:colOff>60325</xdr:colOff>
      <xdr:row>54</xdr:row>
      <xdr:rowOff>92075</xdr:rowOff>
    </xdr:to>
    <xdr:sp macro="" textlink="">
      <xdr:nvSpPr>
        <xdr:cNvPr id="219" name="楕円 218">
          <a:extLst>
            <a:ext uri="{FF2B5EF4-FFF2-40B4-BE49-F238E27FC236}">
              <a16:creationId xmlns:a16="http://schemas.microsoft.com/office/drawing/2014/main" id="{6D2263A1-C72F-4EEE-B5B7-E3D1E9334936}"/>
            </a:ext>
          </a:extLst>
        </xdr:cNvPr>
        <xdr:cNvSpPr/>
      </xdr:nvSpPr>
      <xdr:spPr>
        <a:xfrm>
          <a:off x="2159000" y="924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102252</xdr:rowOff>
    </xdr:from>
    <xdr:ext cx="762000" cy="259045"/>
    <xdr:sp macro="" textlink="">
      <xdr:nvSpPr>
        <xdr:cNvPr id="220" name="テキスト ボックス 219">
          <a:extLst>
            <a:ext uri="{FF2B5EF4-FFF2-40B4-BE49-F238E27FC236}">
              <a16:creationId xmlns:a16="http://schemas.microsoft.com/office/drawing/2014/main" id="{47A3BEBC-E610-4BC3-8182-2287B548C72F}"/>
            </a:ext>
          </a:extLst>
        </xdr:cNvPr>
        <xdr:cNvSpPr txBox="1"/>
      </xdr:nvSpPr>
      <xdr:spPr>
        <a:xfrm>
          <a:off x="1828800" y="901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133350</xdr:rowOff>
    </xdr:from>
    <xdr:to>
      <xdr:col>6</xdr:col>
      <xdr:colOff>171450</xdr:colOff>
      <xdr:row>55</xdr:row>
      <xdr:rowOff>63500</xdr:rowOff>
    </xdr:to>
    <xdr:sp macro="" textlink="">
      <xdr:nvSpPr>
        <xdr:cNvPr id="221" name="楕円 220">
          <a:extLst>
            <a:ext uri="{FF2B5EF4-FFF2-40B4-BE49-F238E27FC236}">
              <a16:creationId xmlns:a16="http://schemas.microsoft.com/office/drawing/2014/main" id="{664733CA-99A5-4A25-9FCF-8053A0A7B0F4}"/>
            </a:ext>
          </a:extLst>
        </xdr:cNvPr>
        <xdr:cNvSpPr/>
      </xdr:nvSpPr>
      <xdr:spPr>
        <a:xfrm>
          <a:off x="1270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73677</xdr:rowOff>
    </xdr:from>
    <xdr:ext cx="762000" cy="259045"/>
    <xdr:sp macro="" textlink="">
      <xdr:nvSpPr>
        <xdr:cNvPr id="222" name="テキスト ボックス 221">
          <a:extLst>
            <a:ext uri="{FF2B5EF4-FFF2-40B4-BE49-F238E27FC236}">
              <a16:creationId xmlns:a16="http://schemas.microsoft.com/office/drawing/2014/main" id="{1C7024C9-84D9-4144-80B7-0054A00ACFB2}"/>
            </a:ext>
          </a:extLst>
        </xdr:cNvPr>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243DBEE0-6D93-43A1-95D3-3F780EEAE63B}"/>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F2255CDA-7E4E-41DC-8357-4906ABFAA92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EA411958-8584-4126-B8CA-01630D83E4E3}"/>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5E6CFFC8-19FB-4522-800C-B6D002B9F4C5}"/>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78C79319-0966-4BD2-A447-F853DBBC6162}"/>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358D812E-400B-4C47-9195-F93652ABF6BB}"/>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118A582F-E840-4922-BA35-10F60ED0AA7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D8300BAB-906A-4180-869B-78D6875561D2}"/>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4D3CA5CE-A390-411B-B0F2-E3375928D09F}"/>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74B9D51C-348E-4AF5-AF29-68E575B84971}"/>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13B41686-80DF-448B-ACF2-3C819707092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その他に係る経常収支比率の主の要因は繰出金であるが、令和６年度は介護保険事業特別会計繰出金の増加により前年と比して比率が上昇した。</a:t>
          </a:r>
        </a:p>
        <a:p>
          <a:r>
            <a:rPr kumimoji="1" lang="ja-JP" altLang="en-US" sz="1300">
              <a:latin typeface="ＭＳ Ｐゴシック" panose="020B0600070205080204" pitchFamily="50" charset="-128"/>
              <a:ea typeface="ＭＳ Ｐゴシック" panose="020B0600070205080204" pitchFamily="50" charset="-128"/>
            </a:rPr>
            <a:t>　今後も高齢化の進展により介護保険事業への繰出金の増加が見込まれるため、引き続き各特別会計の適正な運営に努めていく。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18C1AF9-CA69-4F6E-85B0-D525D395FE2C}"/>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4C1E84BA-E988-479C-9FBA-7B690BEBC00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E11CAF4F-0D21-460F-993B-20B0CC94387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8B9EFFB6-6668-454A-BC47-F274BE3FBBA8}"/>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87596E97-42D3-4FD2-B2F2-2E152C4C2A13}"/>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3AB8D70E-3F6D-45CC-B368-0BE5BCF92CEC}"/>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1E44FE5A-BA7E-445D-B174-516ECE22B6A1}"/>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4697BABE-2871-4861-AEB7-8E83557AF3F6}"/>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D05ED8D1-5CE7-44AB-91AB-7881AD2C6BBC}"/>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8E8D4DBF-AF36-4D98-8BCB-40DEE0D4DCC1}"/>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96EDB77-1338-4134-AC63-A14FE0A80EEF}"/>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4D4C2652-BBAF-4BFF-831E-A017D437FEC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33FB56EC-4180-4B2C-A147-2721D057679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6D6179E8-6B70-4629-8627-5B44C95FB87D}"/>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85ADC3AF-4153-4978-AA5A-797F9AF8D351}"/>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99CF5B35-8EFC-484B-B07A-70B13BBADC0F}"/>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9CDD69DA-ED0A-4F69-95AA-7027B4ACCAFD}"/>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1C9331BA-4DBC-422A-A11C-5A5248F926B5}"/>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8F35CFCC-E0FB-49DE-8382-D6CACADF5C6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59</xdr:row>
      <xdr:rowOff>10414</xdr:rowOff>
    </xdr:to>
    <xdr:cxnSp macro="">
      <xdr:nvCxnSpPr>
        <xdr:cNvPr id="253" name="直線コネクタ 252">
          <a:extLst>
            <a:ext uri="{FF2B5EF4-FFF2-40B4-BE49-F238E27FC236}">
              <a16:creationId xmlns:a16="http://schemas.microsoft.com/office/drawing/2014/main" id="{962FD2CB-E03B-436D-B7A9-C08B93D0FF26}"/>
            </a:ext>
          </a:extLst>
        </xdr:cNvPr>
        <xdr:cNvCxnSpPr/>
      </xdr:nvCxnSpPr>
      <xdr:spPr>
        <a:xfrm>
          <a:off x="15671800" y="1007110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96753104-3E29-43EA-8B50-15DDA9465B41}"/>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C655F538-41FE-4AD1-A466-EB096F56D7BE}"/>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152146</xdr:rowOff>
    </xdr:from>
    <xdr:to>
      <xdr:col>78</xdr:col>
      <xdr:colOff>69850</xdr:colOff>
      <xdr:row>58</xdr:row>
      <xdr:rowOff>127000</xdr:rowOff>
    </xdr:to>
    <xdr:cxnSp macro="">
      <xdr:nvCxnSpPr>
        <xdr:cNvPr id="256" name="直線コネクタ 255">
          <a:extLst>
            <a:ext uri="{FF2B5EF4-FFF2-40B4-BE49-F238E27FC236}">
              <a16:creationId xmlns:a16="http://schemas.microsoft.com/office/drawing/2014/main" id="{FCF117A5-8162-411B-8530-9AD060CFA398}"/>
            </a:ext>
          </a:extLst>
        </xdr:cNvPr>
        <xdr:cNvCxnSpPr/>
      </xdr:nvCxnSpPr>
      <xdr:spPr>
        <a:xfrm>
          <a:off x="14782800" y="992479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595A8CF-E672-4993-A393-408BAF47D51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F91BACED-2E43-4D95-973D-25E21A6402EC}"/>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76708</xdr:rowOff>
    </xdr:from>
    <xdr:to>
      <xdr:col>73</xdr:col>
      <xdr:colOff>180975</xdr:colOff>
      <xdr:row>57</xdr:row>
      <xdr:rowOff>152146</xdr:rowOff>
    </xdr:to>
    <xdr:cxnSp macro="">
      <xdr:nvCxnSpPr>
        <xdr:cNvPr id="259" name="直線コネクタ 258">
          <a:extLst>
            <a:ext uri="{FF2B5EF4-FFF2-40B4-BE49-F238E27FC236}">
              <a16:creationId xmlns:a16="http://schemas.microsoft.com/office/drawing/2014/main" id="{9A0450E9-4D4B-47F9-9F5B-11F644C255E9}"/>
            </a:ext>
          </a:extLst>
        </xdr:cNvPr>
        <xdr:cNvCxnSpPr/>
      </xdr:nvCxnSpPr>
      <xdr:spPr>
        <a:xfrm>
          <a:off x="13893800" y="9677908"/>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AA4A9508-4BDC-43F6-A14E-F5DC6C616341}"/>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14398706-4ED9-4FD6-9BE8-2315C2104107}"/>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76708</xdr:rowOff>
    </xdr:from>
    <xdr:to>
      <xdr:col>69</xdr:col>
      <xdr:colOff>92075</xdr:colOff>
      <xdr:row>57</xdr:row>
      <xdr:rowOff>133858</xdr:rowOff>
    </xdr:to>
    <xdr:cxnSp macro="">
      <xdr:nvCxnSpPr>
        <xdr:cNvPr id="262" name="直線コネクタ 261">
          <a:extLst>
            <a:ext uri="{FF2B5EF4-FFF2-40B4-BE49-F238E27FC236}">
              <a16:creationId xmlns:a16="http://schemas.microsoft.com/office/drawing/2014/main" id="{37C3C179-CCBC-440D-AC39-D6556216ED4D}"/>
            </a:ext>
          </a:extLst>
        </xdr:cNvPr>
        <xdr:cNvCxnSpPr/>
      </xdr:nvCxnSpPr>
      <xdr:spPr>
        <a:xfrm flipV="1">
          <a:off x="13004800" y="967790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6B34B15-375E-42FA-B0EA-E7DF3EA7CED9}"/>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839DB0B3-0EB5-4FF5-9219-0FA308888586}"/>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5F0F9BEF-824B-4D6B-9C97-2F58E8D01FA7}"/>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53DEAB4-13B4-4310-AEC6-7EDB655A091A}"/>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513364D-EB48-44A3-BFEB-64E7D7EC9F85}"/>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9B3A98CC-6011-4C5C-8DEC-9046DAA0E121}"/>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2C61366B-9F42-4E84-AC80-965C3A0BFE67}"/>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115E69F6-36E8-49FB-A773-AD750C89ED4A}"/>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4D88F81A-B29D-47DE-B43E-219AC19AE67C}"/>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131064</xdr:rowOff>
    </xdr:from>
    <xdr:to>
      <xdr:col>82</xdr:col>
      <xdr:colOff>158750</xdr:colOff>
      <xdr:row>59</xdr:row>
      <xdr:rowOff>61214</xdr:rowOff>
    </xdr:to>
    <xdr:sp macro="" textlink="">
      <xdr:nvSpPr>
        <xdr:cNvPr id="272" name="楕円 271">
          <a:extLst>
            <a:ext uri="{FF2B5EF4-FFF2-40B4-BE49-F238E27FC236}">
              <a16:creationId xmlns:a16="http://schemas.microsoft.com/office/drawing/2014/main" id="{6F3E86C4-2343-415C-BA34-3A2A15F865C6}"/>
            </a:ext>
          </a:extLst>
        </xdr:cNvPr>
        <xdr:cNvSpPr/>
      </xdr:nvSpPr>
      <xdr:spPr>
        <a:xfrm>
          <a:off x="164592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103141</xdr:rowOff>
    </xdr:from>
    <xdr:ext cx="762000" cy="259045"/>
    <xdr:sp macro="" textlink="">
      <xdr:nvSpPr>
        <xdr:cNvPr id="273" name="その他該当値テキスト">
          <a:extLst>
            <a:ext uri="{FF2B5EF4-FFF2-40B4-BE49-F238E27FC236}">
              <a16:creationId xmlns:a16="http://schemas.microsoft.com/office/drawing/2014/main" id="{076FFC33-C5A1-4D55-A967-0D9FEF56D249}"/>
            </a:ext>
          </a:extLst>
        </xdr:cNvPr>
        <xdr:cNvSpPr txBox="1"/>
      </xdr:nvSpPr>
      <xdr:spPr>
        <a:xfrm>
          <a:off x="16598900" y="100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4" name="楕円 273">
          <a:extLst>
            <a:ext uri="{FF2B5EF4-FFF2-40B4-BE49-F238E27FC236}">
              <a16:creationId xmlns:a16="http://schemas.microsoft.com/office/drawing/2014/main" id="{2A1671B1-1BF4-484E-90E9-AEC0B2D8409D}"/>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5" name="テキスト ボックス 274">
          <a:extLst>
            <a:ext uri="{FF2B5EF4-FFF2-40B4-BE49-F238E27FC236}">
              <a16:creationId xmlns:a16="http://schemas.microsoft.com/office/drawing/2014/main" id="{2316014E-E385-4020-9370-48DDE9FD5749}"/>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101346</xdr:rowOff>
    </xdr:from>
    <xdr:to>
      <xdr:col>74</xdr:col>
      <xdr:colOff>31750</xdr:colOff>
      <xdr:row>58</xdr:row>
      <xdr:rowOff>31496</xdr:rowOff>
    </xdr:to>
    <xdr:sp macro="" textlink="">
      <xdr:nvSpPr>
        <xdr:cNvPr id="276" name="楕円 275">
          <a:extLst>
            <a:ext uri="{FF2B5EF4-FFF2-40B4-BE49-F238E27FC236}">
              <a16:creationId xmlns:a16="http://schemas.microsoft.com/office/drawing/2014/main" id="{11622768-5B97-4E05-8F77-F931FC1AB518}"/>
            </a:ext>
          </a:extLst>
        </xdr:cNvPr>
        <xdr:cNvSpPr/>
      </xdr:nvSpPr>
      <xdr:spPr>
        <a:xfrm>
          <a:off x="14732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16273</xdr:rowOff>
    </xdr:from>
    <xdr:ext cx="762000" cy="259045"/>
    <xdr:sp macro="" textlink="">
      <xdr:nvSpPr>
        <xdr:cNvPr id="277" name="テキスト ボックス 276">
          <a:extLst>
            <a:ext uri="{FF2B5EF4-FFF2-40B4-BE49-F238E27FC236}">
              <a16:creationId xmlns:a16="http://schemas.microsoft.com/office/drawing/2014/main" id="{ABCB9209-C747-4182-9BC0-40532E20610B}"/>
            </a:ext>
          </a:extLst>
        </xdr:cNvPr>
        <xdr:cNvSpPr txBox="1"/>
      </xdr:nvSpPr>
      <xdr:spPr>
        <a:xfrm>
          <a:off x="14401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25908</xdr:rowOff>
    </xdr:from>
    <xdr:to>
      <xdr:col>69</xdr:col>
      <xdr:colOff>142875</xdr:colOff>
      <xdr:row>56</xdr:row>
      <xdr:rowOff>127508</xdr:rowOff>
    </xdr:to>
    <xdr:sp macro="" textlink="">
      <xdr:nvSpPr>
        <xdr:cNvPr id="278" name="楕円 277">
          <a:extLst>
            <a:ext uri="{FF2B5EF4-FFF2-40B4-BE49-F238E27FC236}">
              <a16:creationId xmlns:a16="http://schemas.microsoft.com/office/drawing/2014/main" id="{B1097E44-661D-493F-B501-C0AB519D61A7}"/>
            </a:ext>
          </a:extLst>
        </xdr:cNvPr>
        <xdr:cNvSpPr/>
      </xdr:nvSpPr>
      <xdr:spPr>
        <a:xfrm>
          <a:off x="13843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137685</xdr:rowOff>
    </xdr:from>
    <xdr:ext cx="762000" cy="259045"/>
    <xdr:sp macro="" textlink="">
      <xdr:nvSpPr>
        <xdr:cNvPr id="279" name="テキスト ボックス 278">
          <a:extLst>
            <a:ext uri="{FF2B5EF4-FFF2-40B4-BE49-F238E27FC236}">
              <a16:creationId xmlns:a16="http://schemas.microsoft.com/office/drawing/2014/main" id="{77619F87-61DF-44B8-AEF1-5776DA314A89}"/>
            </a:ext>
          </a:extLst>
        </xdr:cNvPr>
        <xdr:cNvSpPr txBox="1"/>
      </xdr:nvSpPr>
      <xdr:spPr>
        <a:xfrm>
          <a:off x="13512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83058</xdr:rowOff>
    </xdr:from>
    <xdr:to>
      <xdr:col>65</xdr:col>
      <xdr:colOff>53975</xdr:colOff>
      <xdr:row>58</xdr:row>
      <xdr:rowOff>13208</xdr:rowOff>
    </xdr:to>
    <xdr:sp macro="" textlink="">
      <xdr:nvSpPr>
        <xdr:cNvPr id="280" name="楕円 279">
          <a:extLst>
            <a:ext uri="{FF2B5EF4-FFF2-40B4-BE49-F238E27FC236}">
              <a16:creationId xmlns:a16="http://schemas.microsoft.com/office/drawing/2014/main" id="{EFEB565A-406B-49C0-B6A1-328A08036C72}"/>
            </a:ext>
          </a:extLst>
        </xdr:cNvPr>
        <xdr:cNvSpPr/>
      </xdr:nvSpPr>
      <xdr:spPr>
        <a:xfrm>
          <a:off x="12954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169435</xdr:rowOff>
    </xdr:from>
    <xdr:ext cx="762000" cy="259045"/>
    <xdr:sp macro="" textlink="">
      <xdr:nvSpPr>
        <xdr:cNvPr id="281" name="テキスト ボックス 280">
          <a:extLst>
            <a:ext uri="{FF2B5EF4-FFF2-40B4-BE49-F238E27FC236}">
              <a16:creationId xmlns:a16="http://schemas.microsoft.com/office/drawing/2014/main" id="{AC699A23-11A3-4409-BBCA-3B85AF52BB8F}"/>
            </a:ext>
          </a:extLst>
        </xdr:cNvPr>
        <xdr:cNvSpPr txBox="1"/>
      </xdr:nvSpPr>
      <xdr:spPr>
        <a:xfrm>
          <a:off x="12623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A7BAA0B-3D56-4255-9F98-5194F650C54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D0132D73-1396-4510-86A8-EC82130DF41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D62E6C4F-BA55-4C85-9015-2DAD62816D8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94F9607D-26CD-4D27-9082-B51750F505AE}"/>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AB1AE4D8-D916-4FA1-86E8-B16EC99328D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A411764D-72D8-4CE1-BE0E-12C7524E182E}"/>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74027B03-321D-4439-B1A4-8C91BAA8F95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6210AA8D-C5DE-46A7-B4E3-B265896DC18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2EAD260E-FC16-4B1B-931E-A9DFF7DD81E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E869E5C-992E-494E-846C-8775EC0C76B1}"/>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EE805C7C-9C66-4ED6-A7FA-4D5197C2F2D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直営・単独事業が多く、一部事務組合負担金等の割合が極端に低いため、類似団体平均を大きく下回っている。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令和６年度は下水道事業への繰出金の増により前年度と比して上昇した。</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BB6C759E-9CE2-40AD-A2EE-9ACE332A5CB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E06D9F01-9BD8-4C2A-8B8D-D13411AF96A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4AD4F7EC-D7FE-45E8-971B-DC1BF22BDF09}"/>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66501333-76D9-4533-A47D-E3F7906F81B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A1F112D1-7F6B-4CE3-B11F-E0D32893314D}"/>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21690930-1EAC-40A2-AFFA-11A5D3B3BDF9}"/>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8CC33ADE-53D1-4CFF-B3DE-815C129739DC}"/>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7F85399D-C488-4313-ACB2-463354DDC718}"/>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5B0A2030-D849-42B3-9F18-08C4467FF739}"/>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9501BD47-0100-4E22-AA24-E2C468587F26}"/>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3CF57E95-B7D9-40E1-B366-887E80FBFC9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23F5B2DE-0320-4B70-96AB-027F2375B3D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F50856C6-CDE5-42FE-9C7A-D7331D20C0B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D2C5B06C-C5C7-4AB8-966E-B4AC257217AB}"/>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8AAF4A92-4EB2-447E-AB76-2E8A7FB57A1D}"/>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BB906FE8-85E9-4AAF-84C3-88230D3E6BC8}"/>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C94090A1-D1C3-4D18-9ABC-0083BE63A4BA}"/>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5557C931-89A3-424D-A991-7432E22573E2}"/>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122428</xdr:rowOff>
    </xdr:from>
    <xdr:to>
      <xdr:col>82</xdr:col>
      <xdr:colOff>107950</xdr:colOff>
      <xdr:row>34</xdr:row>
      <xdr:rowOff>127000</xdr:rowOff>
    </xdr:to>
    <xdr:cxnSp macro="">
      <xdr:nvCxnSpPr>
        <xdr:cNvPr id="311" name="直線コネクタ 310">
          <a:extLst>
            <a:ext uri="{FF2B5EF4-FFF2-40B4-BE49-F238E27FC236}">
              <a16:creationId xmlns:a16="http://schemas.microsoft.com/office/drawing/2014/main" id="{40F22D5D-ED4C-4DAF-BE4A-703F1A7AF1AC}"/>
            </a:ext>
          </a:extLst>
        </xdr:cNvPr>
        <xdr:cNvCxnSpPr/>
      </xdr:nvCxnSpPr>
      <xdr:spPr>
        <a:xfrm>
          <a:off x="15671800" y="59517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1605FBFF-FAEA-4695-84D7-91F2F34608C6}"/>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E62BDFB2-4433-4E9E-A7BD-7EC57DFE5E9B}"/>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104140</xdr:rowOff>
    </xdr:from>
    <xdr:to>
      <xdr:col>78</xdr:col>
      <xdr:colOff>69850</xdr:colOff>
      <xdr:row>34</xdr:row>
      <xdr:rowOff>122428</xdr:rowOff>
    </xdr:to>
    <xdr:cxnSp macro="">
      <xdr:nvCxnSpPr>
        <xdr:cNvPr id="314" name="直線コネクタ 313">
          <a:extLst>
            <a:ext uri="{FF2B5EF4-FFF2-40B4-BE49-F238E27FC236}">
              <a16:creationId xmlns:a16="http://schemas.microsoft.com/office/drawing/2014/main" id="{324571FF-F24F-4CD4-AA85-F88EF1C59AFC}"/>
            </a:ext>
          </a:extLst>
        </xdr:cNvPr>
        <xdr:cNvCxnSpPr/>
      </xdr:nvCxnSpPr>
      <xdr:spPr>
        <a:xfrm>
          <a:off x="14782800" y="59334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5B6CC884-23B5-4D74-A2F8-A95B1FCDDBB8}"/>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9E27834D-E6EC-46BB-BF1F-78C7CE0B5AC5}"/>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99568</xdr:rowOff>
    </xdr:from>
    <xdr:to>
      <xdr:col>73</xdr:col>
      <xdr:colOff>180975</xdr:colOff>
      <xdr:row>34</xdr:row>
      <xdr:rowOff>104140</xdr:rowOff>
    </xdr:to>
    <xdr:cxnSp macro="">
      <xdr:nvCxnSpPr>
        <xdr:cNvPr id="317" name="直線コネクタ 316">
          <a:extLst>
            <a:ext uri="{FF2B5EF4-FFF2-40B4-BE49-F238E27FC236}">
              <a16:creationId xmlns:a16="http://schemas.microsoft.com/office/drawing/2014/main" id="{3631B0BF-F0BC-423C-A353-0C97CF580280}"/>
            </a:ext>
          </a:extLst>
        </xdr:cNvPr>
        <xdr:cNvCxnSpPr/>
      </xdr:nvCxnSpPr>
      <xdr:spPr>
        <a:xfrm>
          <a:off x="13893800" y="59288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5328F0BB-F392-4D4C-961E-149AD6E76159}"/>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1C39E3F-0657-4DC1-B8CD-FD64C5316AAF}"/>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99568</xdr:rowOff>
    </xdr:from>
    <xdr:to>
      <xdr:col>69</xdr:col>
      <xdr:colOff>92075</xdr:colOff>
      <xdr:row>34</xdr:row>
      <xdr:rowOff>127000</xdr:rowOff>
    </xdr:to>
    <xdr:cxnSp macro="">
      <xdr:nvCxnSpPr>
        <xdr:cNvPr id="320" name="直線コネクタ 319">
          <a:extLst>
            <a:ext uri="{FF2B5EF4-FFF2-40B4-BE49-F238E27FC236}">
              <a16:creationId xmlns:a16="http://schemas.microsoft.com/office/drawing/2014/main" id="{5A6DBF45-67ED-4DA4-AB93-3277440D0461}"/>
            </a:ext>
          </a:extLst>
        </xdr:cNvPr>
        <xdr:cNvCxnSpPr/>
      </xdr:nvCxnSpPr>
      <xdr:spPr>
        <a:xfrm flipV="1">
          <a:off x="13004800" y="59288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687F797-C489-4642-9EC5-D112D5D1A819}"/>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919BD084-66B4-4D12-BA12-00C8DDEAE7A9}"/>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659B4660-F78F-4D9E-A7A1-92F1095D6433}"/>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A2FADD6D-DDF5-41D2-9C07-581D00232346}"/>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79163FA9-1D20-44A3-8224-C6D5B603ADBF}"/>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6FBFD31-FC2C-46A5-A2D7-7FC33C5BC63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F79E3A0-1801-462B-8DD0-9F7AB967773C}"/>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BEA9D6C5-D01D-4FDF-AD72-E836934D47E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823A8A58-DF7E-4AFE-8366-078A53E16DAC}"/>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76200</xdr:rowOff>
    </xdr:from>
    <xdr:to>
      <xdr:col>82</xdr:col>
      <xdr:colOff>158750</xdr:colOff>
      <xdr:row>35</xdr:row>
      <xdr:rowOff>6350</xdr:rowOff>
    </xdr:to>
    <xdr:sp macro="" textlink="">
      <xdr:nvSpPr>
        <xdr:cNvPr id="330" name="楕円 329">
          <a:extLst>
            <a:ext uri="{FF2B5EF4-FFF2-40B4-BE49-F238E27FC236}">
              <a16:creationId xmlns:a16="http://schemas.microsoft.com/office/drawing/2014/main" id="{BB0C26D2-A312-4A8C-89D2-5E4C17948645}"/>
            </a:ext>
          </a:extLst>
        </xdr:cNvPr>
        <xdr:cNvSpPr/>
      </xdr:nvSpPr>
      <xdr:spPr>
        <a:xfrm>
          <a:off x="16459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156227</xdr:rowOff>
    </xdr:from>
    <xdr:ext cx="762000" cy="259045"/>
    <xdr:sp macro="" textlink="">
      <xdr:nvSpPr>
        <xdr:cNvPr id="331" name="補助費等該当値テキスト">
          <a:extLst>
            <a:ext uri="{FF2B5EF4-FFF2-40B4-BE49-F238E27FC236}">
              <a16:creationId xmlns:a16="http://schemas.microsoft.com/office/drawing/2014/main" id="{9884488D-ECB1-441D-9F9A-7837E61B6F59}"/>
            </a:ext>
          </a:extLst>
        </xdr:cNvPr>
        <xdr:cNvSpPr txBox="1"/>
      </xdr:nvSpPr>
      <xdr:spPr>
        <a:xfrm>
          <a:off x="16598900" y="581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71628</xdr:rowOff>
    </xdr:from>
    <xdr:to>
      <xdr:col>78</xdr:col>
      <xdr:colOff>120650</xdr:colOff>
      <xdr:row>35</xdr:row>
      <xdr:rowOff>1778</xdr:rowOff>
    </xdr:to>
    <xdr:sp macro="" textlink="">
      <xdr:nvSpPr>
        <xdr:cNvPr id="332" name="楕円 331">
          <a:extLst>
            <a:ext uri="{FF2B5EF4-FFF2-40B4-BE49-F238E27FC236}">
              <a16:creationId xmlns:a16="http://schemas.microsoft.com/office/drawing/2014/main" id="{C9B9F628-0BD4-4B8A-8B03-F6ED990D95BA}"/>
            </a:ext>
          </a:extLst>
        </xdr:cNvPr>
        <xdr:cNvSpPr/>
      </xdr:nvSpPr>
      <xdr:spPr>
        <a:xfrm>
          <a:off x="15621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11955</xdr:rowOff>
    </xdr:from>
    <xdr:ext cx="736600" cy="259045"/>
    <xdr:sp macro="" textlink="">
      <xdr:nvSpPr>
        <xdr:cNvPr id="333" name="テキスト ボックス 332">
          <a:extLst>
            <a:ext uri="{FF2B5EF4-FFF2-40B4-BE49-F238E27FC236}">
              <a16:creationId xmlns:a16="http://schemas.microsoft.com/office/drawing/2014/main" id="{CE61E987-887F-4AAA-A9C5-BCF902E15D7E}"/>
            </a:ext>
          </a:extLst>
        </xdr:cNvPr>
        <xdr:cNvSpPr txBox="1"/>
      </xdr:nvSpPr>
      <xdr:spPr>
        <a:xfrm>
          <a:off x="15290800" y="5669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53340</xdr:rowOff>
    </xdr:from>
    <xdr:to>
      <xdr:col>74</xdr:col>
      <xdr:colOff>31750</xdr:colOff>
      <xdr:row>34</xdr:row>
      <xdr:rowOff>154940</xdr:rowOff>
    </xdr:to>
    <xdr:sp macro="" textlink="">
      <xdr:nvSpPr>
        <xdr:cNvPr id="334" name="楕円 333">
          <a:extLst>
            <a:ext uri="{FF2B5EF4-FFF2-40B4-BE49-F238E27FC236}">
              <a16:creationId xmlns:a16="http://schemas.microsoft.com/office/drawing/2014/main" id="{B30163BB-3A74-47E7-9FC7-F0CE76759AC6}"/>
            </a:ext>
          </a:extLst>
        </xdr:cNvPr>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35" name="テキスト ボックス 334">
          <a:extLst>
            <a:ext uri="{FF2B5EF4-FFF2-40B4-BE49-F238E27FC236}">
              <a16:creationId xmlns:a16="http://schemas.microsoft.com/office/drawing/2014/main" id="{10FFCFCC-5A42-4D6D-9534-AE6B934846FA}"/>
            </a:ext>
          </a:extLst>
        </xdr:cNvPr>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48768</xdr:rowOff>
    </xdr:from>
    <xdr:to>
      <xdr:col>69</xdr:col>
      <xdr:colOff>142875</xdr:colOff>
      <xdr:row>34</xdr:row>
      <xdr:rowOff>150368</xdr:rowOff>
    </xdr:to>
    <xdr:sp macro="" textlink="">
      <xdr:nvSpPr>
        <xdr:cNvPr id="336" name="楕円 335">
          <a:extLst>
            <a:ext uri="{FF2B5EF4-FFF2-40B4-BE49-F238E27FC236}">
              <a16:creationId xmlns:a16="http://schemas.microsoft.com/office/drawing/2014/main" id="{0D5C7241-54FA-43BD-A709-5DBBB6972AF2}"/>
            </a:ext>
          </a:extLst>
        </xdr:cNvPr>
        <xdr:cNvSpPr/>
      </xdr:nvSpPr>
      <xdr:spPr>
        <a:xfrm>
          <a:off x="13843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160545</xdr:rowOff>
    </xdr:from>
    <xdr:ext cx="762000" cy="259045"/>
    <xdr:sp macro="" textlink="">
      <xdr:nvSpPr>
        <xdr:cNvPr id="337" name="テキスト ボックス 336">
          <a:extLst>
            <a:ext uri="{FF2B5EF4-FFF2-40B4-BE49-F238E27FC236}">
              <a16:creationId xmlns:a16="http://schemas.microsoft.com/office/drawing/2014/main" id="{5324AC2B-D678-428C-8BC4-FF1EB67AA292}"/>
            </a:ext>
          </a:extLst>
        </xdr:cNvPr>
        <xdr:cNvSpPr txBox="1"/>
      </xdr:nvSpPr>
      <xdr:spPr>
        <a:xfrm>
          <a:off x="13512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38" name="楕円 337">
          <a:extLst>
            <a:ext uri="{FF2B5EF4-FFF2-40B4-BE49-F238E27FC236}">
              <a16:creationId xmlns:a16="http://schemas.microsoft.com/office/drawing/2014/main" id="{3AF0C47A-117E-427A-A357-680DBA7DFD57}"/>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9" name="テキスト ボックス 338">
          <a:extLst>
            <a:ext uri="{FF2B5EF4-FFF2-40B4-BE49-F238E27FC236}">
              <a16:creationId xmlns:a16="http://schemas.microsoft.com/office/drawing/2014/main" id="{709B1085-0A2C-4169-8C78-399E14E9D00D}"/>
            </a:ext>
          </a:extLst>
        </xdr:cNvPr>
        <xdr:cNvSpPr txBox="1"/>
      </xdr:nvSpPr>
      <xdr:spPr>
        <a:xfrm>
          <a:off x="12623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B8FF8E-380A-4702-9734-6CE37CEB04A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DA715B40-20AE-461D-A900-3CCF2073325F}"/>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3D202011-B93A-4F06-AD4E-D06528050A4E}"/>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E788B925-05E0-4E57-9296-E6247BCFD4E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2ACFBD1C-C632-48C7-8CE2-F14B76843403}"/>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FEE04ADA-1067-4EBA-BD38-6C2BA7F67438}"/>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5C99FC3-9EBB-4613-B740-E6B2DC397F6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CA2AD5EC-6248-40BB-9A8B-65C5737EC0ED}"/>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A9387081-FF96-478A-A8CA-89DA7EE192C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6FF5DC2B-E7D8-409D-9AB0-240A30434EE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57316F15-DD1B-49B8-9013-DA460802EFE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令和６年度は、環境クリーンセンターの基幹改良工事等の償還が終了したことにより、公債費が大幅に減少したことから比率は大きく下降した。</a:t>
          </a:r>
        </a:p>
        <a:p>
          <a:r>
            <a:rPr kumimoji="1" lang="ja-JP" altLang="en-US" sz="1300">
              <a:latin typeface="ＭＳ Ｐゴシック" panose="020B0600070205080204" pitchFamily="50" charset="-128"/>
              <a:ea typeface="ＭＳ Ｐゴシック" panose="020B0600070205080204" pitchFamily="50" charset="-128"/>
            </a:rPr>
            <a:t>　公共施設の老朽化対策による市債発行額の増加などにより、元利償還金等の増加が見込まれるが、償還と借入のバランスに留意し比率が増加しないよう努めていく。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89D256B9-2D77-40AA-ABA4-D4D2563010E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750E5EBF-7EF8-41A0-BCDD-312D68C16AF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EB5AD928-46D5-4FF4-A923-F591AB39BCCE}"/>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7402D064-A2FA-4A63-94AE-878FE3134262}"/>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8E52A580-42AA-46BD-9CEE-3942FB9A7B21}"/>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DA29139C-5742-4F8A-BFF1-3A3166FB74BE}"/>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6B8DCDEC-3010-436C-9461-E51212699F14}"/>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3AC1A0C5-D65B-417D-B3D0-A13CE6AC79FC}"/>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728BD699-91FD-4FDA-A53B-FBBEA144C156}"/>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A1A21B8B-3099-409B-9003-38730F08E09C}"/>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EEE2391A-403F-4B76-8C6F-4910874C6291}"/>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F2C39639-9BB9-4371-8B3A-8393C4DBE8C3}"/>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B6C765BB-E3B8-470F-BB2C-EDE0DFAD5F1A}"/>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60CC195A-7CA3-4067-B5F5-A1086CA52923}"/>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302F8D96-8665-4FB6-A209-0570D80E8747}"/>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29243C7-5ADF-4927-B62A-339C06D8519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8C73E623-A5EB-4025-A72D-829B08F24E2C}"/>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938A092F-1A21-4EF8-9558-A5E2889A564C}"/>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C30BDD33-AA10-4082-A0D3-D327BD9F2C22}"/>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ABB05069-5316-49A9-B2C8-0FE8C1572536}"/>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C108B463-51B3-46FD-AA6D-D4C061EF1BC4}"/>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168911</xdr:rowOff>
    </xdr:from>
    <xdr:to>
      <xdr:col>24</xdr:col>
      <xdr:colOff>25400</xdr:colOff>
      <xdr:row>77</xdr:row>
      <xdr:rowOff>24130</xdr:rowOff>
    </xdr:to>
    <xdr:cxnSp macro="">
      <xdr:nvCxnSpPr>
        <xdr:cNvPr id="372" name="直線コネクタ 371">
          <a:extLst>
            <a:ext uri="{FF2B5EF4-FFF2-40B4-BE49-F238E27FC236}">
              <a16:creationId xmlns:a16="http://schemas.microsoft.com/office/drawing/2014/main" id="{0965E099-5651-4011-AC52-65DD1F3DFC34}"/>
            </a:ext>
          </a:extLst>
        </xdr:cNvPr>
        <xdr:cNvCxnSpPr/>
      </xdr:nvCxnSpPr>
      <xdr:spPr>
        <a:xfrm flipV="1">
          <a:off x="3987800" y="13027661"/>
          <a:ext cx="8382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2E2164B-2944-4D7E-BE42-51DEFC46BB03}"/>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8806A5B3-20DF-45E9-A357-DF525558E94A}"/>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54611</xdr:rowOff>
    </xdr:to>
    <xdr:cxnSp macro="">
      <xdr:nvCxnSpPr>
        <xdr:cNvPr id="375" name="直線コネクタ 374">
          <a:extLst>
            <a:ext uri="{FF2B5EF4-FFF2-40B4-BE49-F238E27FC236}">
              <a16:creationId xmlns:a16="http://schemas.microsoft.com/office/drawing/2014/main" id="{B8306F16-B1F2-4231-BD1A-EED523AF156A}"/>
            </a:ext>
          </a:extLst>
        </xdr:cNvPr>
        <xdr:cNvCxnSpPr/>
      </xdr:nvCxnSpPr>
      <xdr:spPr>
        <a:xfrm flipV="1">
          <a:off x="3098800" y="132257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FB830C38-043D-4C54-AE54-F77C57FC7EE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5EBCC475-EC63-49FC-BC7F-A4EF588A7772}"/>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54611</xdr:rowOff>
    </xdr:to>
    <xdr:cxnSp macro="">
      <xdr:nvCxnSpPr>
        <xdr:cNvPr id="378" name="直線コネクタ 377">
          <a:extLst>
            <a:ext uri="{FF2B5EF4-FFF2-40B4-BE49-F238E27FC236}">
              <a16:creationId xmlns:a16="http://schemas.microsoft.com/office/drawing/2014/main" id="{5704EAC0-B932-41D1-B05A-0E510504A424}"/>
            </a:ext>
          </a:extLst>
        </xdr:cNvPr>
        <xdr:cNvCxnSpPr/>
      </xdr:nvCxnSpPr>
      <xdr:spPr>
        <a:xfrm>
          <a:off x="2209800" y="132334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C4288820-2618-4253-A627-508BC84D78D8}"/>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B4637F86-57C9-448D-8E0F-951F18BD059C}"/>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31750</xdr:rowOff>
    </xdr:from>
    <xdr:to>
      <xdr:col>11</xdr:col>
      <xdr:colOff>9525</xdr:colOff>
      <xdr:row>77</xdr:row>
      <xdr:rowOff>69850</xdr:rowOff>
    </xdr:to>
    <xdr:cxnSp macro="">
      <xdr:nvCxnSpPr>
        <xdr:cNvPr id="381" name="直線コネクタ 380">
          <a:extLst>
            <a:ext uri="{FF2B5EF4-FFF2-40B4-BE49-F238E27FC236}">
              <a16:creationId xmlns:a16="http://schemas.microsoft.com/office/drawing/2014/main" id="{79DDB05A-9B20-4AFF-A128-DE4F3EBF7250}"/>
            </a:ext>
          </a:extLst>
        </xdr:cNvPr>
        <xdr:cNvCxnSpPr/>
      </xdr:nvCxnSpPr>
      <xdr:spPr>
        <a:xfrm flipV="1">
          <a:off x="1320800" y="1323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D5655752-9A97-4E80-B19B-D5922077A63B}"/>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972E6BB7-BCE8-4885-93A0-C47047D7E1B1}"/>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3AA1A804-EBB2-4DDA-8A12-8910BD1A15FF}"/>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C347FBA0-FCC7-428D-91E6-8B7EAB7D2946}"/>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A0735B6E-313A-4ABF-B1A1-DCEBA739238F}"/>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0C9B66E-BFAC-4DDA-895D-C67E613B211E}"/>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D0123202-FD0B-4173-BDA4-9E9C1DB18723}"/>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7029553C-87EA-4041-BBDA-F75F98F4F673}"/>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1370DB87-7BC0-4371-81C9-C15FF37B4CD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118110</xdr:rowOff>
    </xdr:from>
    <xdr:to>
      <xdr:col>24</xdr:col>
      <xdr:colOff>76200</xdr:colOff>
      <xdr:row>76</xdr:row>
      <xdr:rowOff>48261</xdr:rowOff>
    </xdr:to>
    <xdr:sp macro="" textlink="">
      <xdr:nvSpPr>
        <xdr:cNvPr id="391" name="楕円 390">
          <a:extLst>
            <a:ext uri="{FF2B5EF4-FFF2-40B4-BE49-F238E27FC236}">
              <a16:creationId xmlns:a16="http://schemas.microsoft.com/office/drawing/2014/main" id="{C35687B2-5A34-4065-8B41-4DEA30DB9BF0}"/>
            </a:ext>
          </a:extLst>
        </xdr:cNvPr>
        <xdr:cNvSpPr/>
      </xdr:nvSpPr>
      <xdr:spPr>
        <a:xfrm>
          <a:off x="4775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134637</xdr:rowOff>
    </xdr:from>
    <xdr:ext cx="762000" cy="259045"/>
    <xdr:sp macro="" textlink="">
      <xdr:nvSpPr>
        <xdr:cNvPr id="392" name="公債費該当値テキスト">
          <a:extLst>
            <a:ext uri="{FF2B5EF4-FFF2-40B4-BE49-F238E27FC236}">
              <a16:creationId xmlns:a16="http://schemas.microsoft.com/office/drawing/2014/main" id="{D534B896-9842-4BE8-B051-E0E626C343EA}"/>
            </a:ext>
          </a:extLst>
        </xdr:cNvPr>
        <xdr:cNvSpPr txBox="1"/>
      </xdr:nvSpPr>
      <xdr:spPr>
        <a:xfrm>
          <a:off x="4914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93" name="楕円 392">
          <a:extLst>
            <a:ext uri="{FF2B5EF4-FFF2-40B4-BE49-F238E27FC236}">
              <a16:creationId xmlns:a16="http://schemas.microsoft.com/office/drawing/2014/main" id="{CAB078A5-D0A8-4F04-9B87-081098FCA4D5}"/>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94" name="テキスト ボックス 393">
          <a:extLst>
            <a:ext uri="{FF2B5EF4-FFF2-40B4-BE49-F238E27FC236}">
              <a16:creationId xmlns:a16="http://schemas.microsoft.com/office/drawing/2014/main" id="{F9AED9DA-F721-47CC-833E-668E3EB7F3C1}"/>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3811</xdr:rowOff>
    </xdr:from>
    <xdr:to>
      <xdr:col>15</xdr:col>
      <xdr:colOff>149225</xdr:colOff>
      <xdr:row>77</xdr:row>
      <xdr:rowOff>105411</xdr:rowOff>
    </xdr:to>
    <xdr:sp macro="" textlink="">
      <xdr:nvSpPr>
        <xdr:cNvPr id="395" name="楕円 394">
          <a:extLst>
            <a:ext uri="{FF2B5EF4-FFF2-40B4-BE49-F238E27FC236}">
              <a16:creationId xmlns:a16="http://schemas.microsoft.com/office/drawing/2014/main" id="{5BC3E6EE-818F-4EAC-A0F8-E1F62174C3DC}"/>
            </a:ext>
          </a:extLst>
        </xdr:cNvPr>
        <xdr:cNvSpPr/>
      </xdr:nvSpPr>
      <xdr:spPr>
        <a:xfrm>
          <a:off x="3048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90188</xdr:rowOff>
    </xdr:from>
    <xdr:ext cx="762000" cy="259045"/>
    <xdr:sp macro="" textlink="">
      <xdr:nvSpPr>
        <xdr:cNvPr id="396" name="テキスト ボックス 395">
          <a:extLst>
            <a:ext uri="{FF2B5EF4-FFF2-40B4-BE49-F238E27FC236}">
              <a16:creationId xmlns:a16="http://schemas.microsoft.com/office/drawing/2014/main" id="{3B5D9FA3-F266-493C-858A-170DAAD11F0F}"/>
            </a:ext>
          </a:extLst>
        </xdr:cNvPr>
        <xdr:cNvSpPr txBox="1"/>
      </xdr:nvSpPr>
      <xdr:spPr>
        <a:xfrm>
          <a:off x="2717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7" name="楕円 396">
          <a:extLst>
            <a:ext uri="{FF2B5EF4-FFF2-40B4-BE49-F238E27FC236}">
              <a16:creationId xmlns:a16="http://schemas.microsoft.com/office/drawing/2014/main" id="{A3B973BC-7E36-4BCC-8CE4-3CE00203B5F3}"/>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67327</xdr:rowOff>
    </xdr:from>
    <xdr:ext cx="762000" cy="259045"/>
    <xdr:sp macro="" textlink="">
      <xdr:nvSpPr>
        <xdr:cNvPr id="398" name="テキスト ボックス 397">
          <a:extLst>
            <a:ext uri="{FF2B5EF4-FFF2-40B4-BE49-F238E27FC236}">
              <a16:creationId xmlns:a16="http://schemas.microsoft.com/office/drawing/2014/main" id="{2C756C3E-4F8A-4023-8D85-35377F7E5DF9}"/>
            </a:ext>
          </a:extLst>
        </xdr:cNvPr>
        <xdr:cNvSpPr txBox="1"/>
      </xdr:nvSpPr>
      <xdr:spPr>
        <a:xfrm>
          <a:off x="1828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99" name="楕円 398">
          <a:extLst>
            <a:ext uri="{FF2B5EF4-FFF2-40B4-BE49-F238E27FC236}">
              <a16:creationId xmlns:a16="http://schemas.microsoft.com/office/drawing/2014/main" id="{4C78C3D1-4CCB-4DA8-85AF-B0B279F6DAE2}"/>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400" name="テキスト ボックス 399">
          <a:extLst>
            <a:ext uri="{FF2B5EF4-FFF2-40B4-BE49-F238E27FC236}">
              <a16:creationId xmlns:a16="http://schemas.microsoft.com/office/drawing/2014/main" id="{32733019-A974-4FE9-86F3-07F7C2C38EB6}"/>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D9738BF3-A8AB-4B51-9A54-719DCD804B65}"/>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3D5F696C-6D87-44CE-AFAA-58CB105FD53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326B5747-4094-4E66-9763-B6A67C0AFC54}"/>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9A6F4B3A-1D4E-417F-8CFE-7C098B6CD3AF}"/>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F775EACD-B6D1-47DF-AB53-69D1547E78E7}"/>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EC1BC5A5-AEE3-4303-8256-87F2CDEFC7C5}"/>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29C2C68F-647F-48A7-9920-70F9DB3AC73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CB623F71-A036-4FBF-A157-DE4BFB7DA091}"/>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B7F79F0-D30C-4DB3-B986-6B21CFA56AF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A7256A6F-434D-4D6D-BF19-890EE334CF0D}"/>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7CEBC119-9663-4744-8EB5-FC2F8BCC34C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令和６年度は地方交付税等の経常一般財源が増加したが、施設型給付事業や児童手当支給事業等の扶助費の増や介護保険事業特別会計への繰出金の増加により経常経費が増加したため比率が上昇した。</a:t>
          </a:r>
        </a:p>
        <a:p>
          <a:r>
            <a:rPr kumimoji="1" lang="ja-JP" altLang="en-US" sz="1300">
              <a:latin typeface="ＭＳ Ｐゴシック" panose="020B0600070205080204" pitchFamily="50" charset="-128"/>
              <a:ea typeface="ＭＳ Ｐゴシック" panose="020B0600070205080204" pitchFamily="50" charset="-128"/>
            </a:rPr>
            <a:t>　今後については少子高齢化の進展により人口や収入が減少する一方で、扶助費等の経常的な支出がさらに増加していくことが予想されるため、事務事業の見直しや効率化に努めていく。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B676E5EA-F101-4580-815A-A3948F8D8BC7}"/>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DBFE91D7-5FD3-4912-8850-7425FFC4546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C0C7348E-B8BD-4278-A46B-971B47AF16A8}"/>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71361133-C559-4E9C-AC20-5C9B5ED7CCE8}"/>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FE92E2D3-9B09-45E6-9395-68352508DBD9}"/>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1EF4F58C-52C6-4DF6-A66C-FFA11959E6CD}"/>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CE4BF970-41AB-498E-A2AF-919CE67999A4}"/>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E9B155A8-94D3-4551-B1A7-16E237449722}"/>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F0B7C6E7-9B9D-4AEC-835F-0AF13D744C1E}"/>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3F1F5550-A696-42CB-A53C-659B474F8F21}"/>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CE19F149-8376-4CEC-9259-7E6A3FED3955}"/>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99A53623-9084-4C47-8770-BCDA9F5BD70F}"/>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728A55B-6B5D-4662-BB84-9206DB168F4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B4598ECC-4072-4665-860A-9ADC177D5673}"/>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E28A44A8-03F4-4320-83FA-501029A80CD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CF701BE8-7676-4B8C-9957-C37F16B3DF6D}"/>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20F3D00C-FA50-41E6-A82D-CC9ECA7A3DAF}"/>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2D96E977-BE41-483A-837A-4AFAA63EF069}"/>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67CA8C6B-87DA-4E73-B460-99445803BF99}"/>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77</xdr:row>
      <xdr:rowOff>24130</xdr:rowOff>
    </xdr:to>
    <xdr:cxnSp macro="">
      <xdr:nvCxnSpPr>
        <xdr:cNvPr id="431" name="直線コネクタ 430">
          <a:extLst>
            <a:ext uri="{FF2B5EF4-FFF2-40B4-BE49-F238E27FC236}">
              <a16:creationId xmlns:a16="http://schemas.microsoft.com/office/drawing/2014/main" id="{E826A9DB-29D5-4283-9859-7A6CEB875504}"/>
            </a:ext>
          </a:extLst>
        </xdr:cNvPr>
        <xdr:cNvCxnSpPr/>
      </xdr:nvCxnSpPr>
      <xdr:spPr>
        <a:xfrm>
          <a:off x="15671800" y="13038328"/>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71D6509A-1F3C-4EFA-B360-A9749FDEE2E4}"/>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116C65E4-98A9-40C4-8920-8C0AA2C44FED}"/>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124714</xdr:rowOff>
    </xdr:from>
    <xdr:to>
      <xdr:col>78</xdr:col>
      <xdr:colOff>69850</xdr:colOff>
      <xdr:row>76</xdr:row>
      <xdr:rowOff>8128</xdr:rowOff>
    </xdr:to>
    <xdr:cxnSp macro="">
      <xdr:nvCxnSpPr>
        <xdr:cNvPr id="434" name="直線コネクタ 433">
          <a:extLst>
            <a:ext uri="{FF2B5EF4-FFF2-40B4-BE49-F238E27FC236}">
              <a16:creationId xmlns:a16="http://schemas.microsoft.com/office/drawing/2014/main" id="{DE094568-8B42-4111-9ED4-26B78EFE364D}"/>
            </a:ext>
          </a:extLst>
        </xdr:cNvPr>
        <xdr:cNvCxnSpPr/>
      </xdr:nvCxnSpPr>
      <xdr:spPr>
        <a:xfrm>
          <a:off x="14782800" y="129834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7E5B2B2D-990A-43F1-80E5-2BD250DCA81E}"/>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8A599B58-A9F5-4A7E-AB8B-1C44970272C6}"/>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120142</xdr:rowOff>
    </xdr:from>
    <xdr:to>
      <xdr:col>73</xdr:col>
      <xdr:colOff>180975</xdr:colOff>
      <xdr:row>75</xdr:row>
      <xdr:rowOff>124714</xdr:rowOff>
    </xdr:to>
    <xdr:cxnSp macro="">
      <xdr:nvCxnSpPr>
        <xdr:cNvPr id="437" name="直線コネクタ 436">
          <a:extLst>
            <a:ext uri="{FF2B5EF4-FFF2-40B4-BE49-F238E27FC236}">
              <a16:creationId xmlns:a16="http://schemas.microsoft.com/office/drawing/2014/main" id="{010369DD-5DAD-43D2-9E8B-EC57FF0FB6EE}"/>
            </a:ext>
          </a:extLst>
        </xdr:cNvPr>
        <xdr:cNvCxnSpPr/>
      </xdr:nvCxnSpPr>
      <xdr:spPr>
        <a:xfrm>
          <a:off x="13893800" y="12635992"/>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CF3439C5-ED50-4471-AED9-B960A69F8AE4}"/>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3427FCE4-4197-403E-AAC0-2ED904E4BE87}"/>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120142</xdr:rowOff>
    </xdr:from>
    <xdr:to>
      <xdr:col>69</xdr:col>
      <xdr:colOff>92075</xdr:colOff>
      <xdr:row>75</xdr:row>
      <xdr:rowOff>101854</xdr:rowOff>
    </xdr:to>
    <xdr:cxnSp macro="">
      <xdr:nvCxnSpPr>
        <xdr:cNvPr id="440" name="直線コネクタ 439">
          <a:extLst>
            <a:ext uri="{FF2B5EF4-FFF2-40B4-BE49-F238E27FC236}">
              <a16:creationId xmlns:a16="http://schemas.microsoft.com/office/drawing/2014/main" id="{F42FC9E2-9E43-44C5-828C-C3336B5F7AAE}"/>
            </a:ext>
          </a:extLst>
        </xdr:cNvPr>
        <xdr:cNvCxnSpPr/>
      </xdr:nvCxnSpPr>
      <xdr:spPr>
        <a:xfrm flipV="1">
          <a:off x="13004800" y="12635992"/>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5FF5E171-0F4C-4514-8347-A03895B6D63F}"/>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100281FC-12AC-48BE-9828-E1D4486E3B2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7EA4DF22-7017-4E50-834C-5C47611451FA}"/>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8F8D59FE-F59B-4710-89C0-408983446C1F}"/>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92462B2-F1BF-4D02-B81B-47188E1B686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C80567E1-D4D3-4A0B-85C5-3BC7DEB2DF8E}"/>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AD5EE1B0-EECA-4B44-A6AB-14D4EABB114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B9ED145-447C-4416-BDD0-702AE99FA9EF}"/>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865D0651-519D-4209-9AD9-66744D58C80B}"/>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50" name="楕円 449">
          <a:extLst>
            <a:ext uri="{FF2B5EF4-FFF2-40B4-BE49-F238E27FC236}">
              <a16:creationId xmlns:a16="http://schemas.microsoft.com/office/drawing/2014/main" id="{8BE8B291-7F3B-4522-9AED-F1E283B653EE}"/>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116857</xdr:rowOff>
    </xdr:from>
    <xdr:ext cx="762000" cy="259045"/>
    <xdr:sp macro="" textlink="">
      <xdr:nvSpPr>
        <xdr:cNvPr id="451" name="公債費以外該当値テキスト">
          <a:extLst>
            <a:ext uri="{FF2B5EF4-FFF2-40B4-BE49-F238E27FC236}">
              <a16:creationId xmlns:a16="http://schemas.microsoft.com/office/drawing/2014/main" id="{EDEE4215-C253-4096-A5EB-811562F8AF6C}"/>
            </a:ext>
          </a:extLst>
        </xdr:cNvPr>
        <xdr:cNvSpPr txBox="1"/>
      </xdr:nvSpPr>
      <xdr:spPr>
        <a:xfrm>
          <a:off x="16598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128778</xdr:rowOff>
    </xdr:from>
    <xdr:to>
      <xdr:col>78</xdr:col>
      <xdr:colOff>120650</xdr:colOff>
      <xdr:row>76</xdr:row>
      <xdr:rowOff>58928</xdr:rowOff>
    </xdr:to>
    <xdr:sp macro="" textlink="">
      <xdr:nvSpPr>
        <xdr:cNvPr id="452" name="楕円 451">
          <a:extLst>
            <a:ext uri="{FF2B5EF4-FFF2-40B4-BE49-F238E27FC236}">
              <a16:creationId xmlns:a16="http://schemas.microsoft.com/office/drawing/2014/main" id="{6B031914-7C31-4AF2-9C9B-D67BDEF8B9DD}"/>
            </a:ext>
          </a:extLst>
        </xdr:cNvPr>
        <xdr:cNvSpPr/>
      </xdr:nvSpPr>
      <xdr:spPr>
        <a:xfrm>
          <a:off x="15621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43705</xdr:rowOff>
    </xdr:from>
    <xdr:ext cx="736600" cy="259045"/>
    <xdr:sp macro="" textlink="">
      <xdr:nvSpPr>
        <xdr:cNvPr id="453" name="テキスト ボックス 452">
          <a:extLst>
            <a:ext uri="{FF2B5EF4-FFF2-40B4-BE49-F238E27FC236}">
              <a16:creationId xmlns:a16="http://schemas.microsoft.com/office/drawing/2014/main" id="{ACC1CF1F-E811-4814-90AB-90C67070D43E}"/>
            </a:ext>
          </a:extLst>
        </xdr:cNvPr>
        <xdr:cNvSpPr txBox="1"/>
      </xdr:nvSpPr>
      <xdr:spPr>
        <a:xfrm>
          <a:off x="15290800" y="1307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73914</xdr:rowOff>
    </xdr:from>
    <xdr:to>
      <xdr:col>74</xdr:col>
      <xdr:colOff>31750</xdr:colOff>
      <xdr:row>76</xdr:row>
      <xdr:rowOff>4065</xdr:rowOff>
    </xdr:to>
    <xdr:sp macro="" textlink="">
      <xdr:nvSpPr>
        <xdr:cNvPr id="454" name="楕円 453">
          <a:extLst>
            <a:ext uri="{FF2B5EF4-FFF2-40B4-BE49-F238E27FC236}">
              <a16:creationId xmlns:a16="http://schemas.microsoft.com/office/drawing/2014/main" id="{F65EEE9C-24DD-4DFA-ABE0-4CAC8E5788EE}"/>
            </a:ext>
          </a:extLst>
        </xdr:cNvPr>
        <xdr:cNvSpPr/>
      </xdr:nvSpPr>
      <xdr:spPr>
        <a:xfrm>
          <a:off x="14732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160290</xdr:rowOff>
    </xdr:from>
    <xdr:ext cx="762000" cy="259045"/>
    <xdr:sp macro="" textlink="">
      <xdr:nvSpPr>
        <xdr:cNvPr id="455" name="テキスト ボックス 454">
          <a:extLst>
            <a:ext uri="{FF2B5EF4-FFF2-40B4-BE49-F238E27FC236}">
              <a16:creationId xmlns:a16="http://schemas.microsoft.com/office/drawing/2014/main" id="{DA7F781C-842C-4EF1-9443-978E4F61F656}"/>
            </a:ext>
          </a:extLst>
        </xdr:cNvPr>
        <xdr:cNvSpPr txBox="1"/>
      </xdr:nvSpPr>
      <xdr:spPr>
        <a:xfrm>
          <a:off x="14401800" y="1301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69342</xdr:rowOff>
    </xdr:from>
    <xdr:to>
      <xdr:col>69</xdr:col>
      <xdr:colOff>142875</xdr:colOff>
      <xdr:row>73</xdr:row>
      <xdr:rowOff>170942</xdr:rowOff>
    </xdr:to>
    <xdr:sp macro="" textlink="">
      <xdr:nvSpPr>
        <xdr:cNvPr id="456" name="楕円 455">
          <a:extLst>
            <a:ext uri="{FF2B5EF4-FFF2-40B4-BE49-F238E27FC236}">
              <a16:creationId xmlns:a16="http://schemas.microsoft.com/office/drawing/2014/main" id="{C30F2235-15B6-4E48-BAC0-A19D5DC48664}"/>
            </a:ext>
          </a:extLst>
        </xdr:cNvPr>
        <xdr:cNvSpPr/>
      </xdr:nvSpPr>
      <xdr:spPr>
        <a:xfrm>
          <a:off x="13843000" y="1258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9669</xdr:rowOff>
    </xdr:from>
    <xdr:ext cx="762000" cy="259045"/>
    <xdr:sp macro="" textlink="">
      <xdr:nvSpPr>
        <xdr:cNvPr id="457" name="テキスト ボックス 456">
          <a:extLst>
            <a:ext uri="{FF2B5EF4-FFF2-40B4-BE49-F238E27FC236}">
              <a16:creationId xmlns:a16="http://schemas.microsoft.com/office/drawing/2014/main" id="{4C8BB983-941B-43BB-96A6-56FD64F03E21}"/>
            </a:ext>
          </a:extLst>
        </xdr:cNvPr>
        <xdr:cNvSpPr txBox="1"/>
      </xdr:nvSpPr>
      <xdr:spPr>
        <a:xfrm>
          <a:off x="13512800" y="1235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58" name="楕円 457">
          <a:extLst>
            <a:ext uri="{FF2B5EF4-FFF2-40B4-BE49-F238E27FC236}">
              <a16:creationId xmlns:a16="http://schemas.microsoft.com/office/drawing/2014/main" id="{D1FF9419-312C-4868-93C2-64B8445F5776}"/>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162831</xdr:rowOff>
    </xdr:from>
    <xdr:ext cx="762000" cy="259045"/>
    <xdr:sp macro="" textlink="">
      <xdr:nvSpPr>
        <xdr:cNvPr id="459" name="テキスト ボックス 458">
          <a:extLst>
            <a:ext uri="{FF2B5EF4-FFF2-40B4-BE49-F238E27FC236}">
              <a16:creationId xmlns:a16="http://schemas.microsoft.com/office/drawing/2014/main" id="{37B14D1C-F67F-43DB-8A1C-CCCB23F8035A}"/>
            </a:ext>
          </a:extLst>
        </xdr:cNvPr>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FA3477F-C54F-4A22-8A9E-B9A21B298F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82F8B9C-E598-4C8C-9D22-55E009C94B38}"/>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31F491A-78BA-4B68-A0C7-AB05EA398CB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EBE50454-FA1F-42E4-BA2C-9D3CE51569F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A65083A-F3CC-4688-AD28-AC97D6C0AE18}"/>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9199787-D283-4CAB-BBD0-EFA3CDA0D91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609F79A-BB5B-4734-90E4-D27F25425EF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E0E78DB-2993-421D-BF74-11A7F9849E54}"/>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4D9ECBF-6CBD-441F-AA6C-3538996D653C}"/>
            </a:ext>
          </a:extLst>
        </xdr:cNvPr>
        <xdr:cNvSpPr/>
      </xdr:nvSpPr>
      <xdr:spPr bwMode="auto">
        <a:xfrm>
          <a:off x="2159000" y="10829925"/>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5131DF3B-1665-4B09-97F2-CCA2D29A479C}"/>
            </a:ext>
          </a:extLst>
        </xdr:cNvPr>
        <xdr:cNvSpPr/>
      </xdr:nvSpPr>
      <xdr:spPr bwMode="auto">
        <a:xfrm>
          <a:off x="27305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97566E2-2BC5-470C-866E-3A1B5D6A860D}"/>
            </a:ext>
          </a:extLst>
        </xdr:cNvPr>
        <xdr:cNvCxnSpPr/>
      </xdr:nvCxnSpPr>
      <xdr:spPr bwMode="auto">
        <a:xfrm>
          <a:off x="2413000" y="10956925"/>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F49CD1AE-FD20-46BA-AE27-E8E840F1A71C}"/>
            </a:ext>
          </a:extLst>
        </xdr:cNvPr>
        <xdr:cNvSpPr/>
      </xdr:nvSpPr>
      <xdr:spPr bwMode="auto">
        <a:xfrm>
          <a:off x="2514600" y="1090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873BC2BB-A476-4E66-8988-0040100A7FFA}"/>
            </a:ext>
          </a:extLst>
        </xdr:cNvPr>
        <xdr:cNvSpPr/>
      </xdr:nvSpPr>
      <xdr:spPr bwMode="auto">
        <a:xfrm>
          <a:off x="4483100" y="10906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EF09078-DF0C-41AB-A7D7-73A8802AD4BA}"/>
            </a:ext>
          </a:extLst>
        </xdr:cNvPr>
        <xdr:cNvSpPr/>
      </xdr:nvSpPr>
      <xdr:spPr bwMode="auto">
        <a:xfrm>
          <a:off x="47117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CAE9528-46C3-4574-BCA8-29095EF1C6B8}"/>
            </a:ext>
          </a:extLst>
        </xdr:cNvPr>
        <xdr:cNvSpPr/>
      </xdr:nvSpPr>
      <xdr:spPr bwMode="auto">
        <a:xfrm>
          <a:off x="2159000" y="1031875"/>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7D13505-8395-4A43-B5CF-440F1F905587}"/>
            </a:ext>
          </a:extLst>
        </xdr:cNvPr>
        <xdr:cNvSpPr/>
      </xdr:nvSpPr>
      <xdr:spPr bwMode="auto">
        <a:xfrm>
          <a:off x="127000" y="10318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B6826663-3486-4589-9CD1-8B9B168839D0}"/>
            </a:ext>
          </a:extLst>
        </xdr:cNvPr>
        <xdr:cNvSpPr/>
      </xdr:nvSpPr>
      <xdr:spPr bwMode="auto">
        <a:xfrm>
          <a:off x="457200" y="11461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49FC1C9-3391-42D9-BC25-6231CCDAFEC1}"/>
            </a:ext>
          </a:extLst>
        </xdr:cNvPr>
        <xdr:cNvSpPr/>
      </xdr:nvSpPr>
      <xdr:spPr bwMode="auto">
        <a:xfrm>
          <a:off x="457200" y="14128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4B5FB79-665D-43E9-90E3-22CAA4F2760A}"/>
            </a:ext>
          </a:extLst>
        </xdr:cNvPr>
        <xdr:cNvSpPr/>
      </xdr:nvSpPr>
      <xdr:spPr bwMode="auto">
        <a:xfrm>
          <a:off x="457200" y="1717675"/>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256FD1F9-8E77-42BB-BDF0-2CC1330D3EA5}"/>
            </a:ext>
          </a:extLst>
        </xdr:cNvPr>
        <xdr:cNvCxnSpPr/>
      </xdr:nvCxnSpPr>
      <xdr:spPr bwMode="auto">
        <a:xfrm flipH="1">
          <a:off x="196850" y="1209675"/>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ED77BFC-0690-40F3-B0A8-54B17000E2C1}"/>
            </a:ext>
          </a:extLst>
        </xdr:cNvPr>
        <xdr:cNvCxnSpPr/>
      </xdr:nvCxnSpPr>
      <xdr:spPr bwMode="auto">
        <a:xfrm>
          <a:off x="282575" y="166687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D56DF6B-4BF8-4A97-AB49-A6AA497FDA40}"/>
            </a:ext>
          </a:extLst>
        </xdr:cNvPr>
        <xdr:cNvCxnSpPr/>
      </xdr:nvCxnSpPr>
      <xdr:spPr bwMode="auto">
        <a:xfrm flipH="1">
          <a:off x="196850" y="1666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985A6578-BD67-449F-89C7-869D1611CB4C}"/>
            </a:ext>
          </a:extLst>
        </xdr:cNvPr>
        <xdr:cNvCxnSpPr/>
      </xdr:nvCxnSpPr>
      <xdr:spPr bwMode="auto">
        <a:xfrm flipV="1">
          <a:off x="282575" y="190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9C326F8-2D32-492B-9937-702134169C5E}"/>
            </a:ext>
          </a:extLst>
        </xdr:cNvPr>
        <xdr:cNvCxnSpPr/>
      </xdr:nvCxnSpPr>
      <xdr:spPr bwMode="auto">
        <a:xfrm flipH="1">
          <a:off x="196850" y="2047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F083DF4-E5CA-4E06-85DF-E6F9ADA82807}"/>
            </a:ext>
          </a:extLst>
        </xdr:cNvPr>
        <xdr:cNvSpPr/>
      </xdr:nvSpPr>
      <xdr:spPr bwMode="auto">
        <a:xfrm>
          <a:off x="231775" y="115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8685F3F-0F6B-4153-BEE4-A7D73AA2DD40}"/>
            </a:ext>
          </a:extLst>
        </xdr:cNvPr>
        <xdr:cNvSpPr/>
      </xdr:nvSpPr>
      <xdr:spPr bwMode="auto">
        <a:xfrm>
          <a:off x="23177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0BA4DA1-13DB-440B-A8DE-E46D773AE7C8}"/>
            </a:ext>
          </a:extLst>
        </xdr:cNvPr>
        <xdr:cNvSpPr/>
      </xdr:nvSpPr>
      <xdr:spPr bwMode="auto">
        <a:xfrm>
          <a:off x="2159000" y="1603375"/>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BBA8E61-B788-496A-B5D9-66FD7C6249DB}"/>
            </a:ext>
          </a:extLst>
        </xdr:cNvPr>
        <xdr:cNvSpPr txBox="1"/>
      </xdr:nvSpPr>
      <xdr:spPr>
        <a:xfrm>
          <a:off x="1676400" y="12223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E3523980-4319-41CA-8F69-5972CB3C02DA}"/>
            </a:ext>
          </a:extLst>
        </xdr:cNvPr>
        <xdr:cNvCxnSpPr/>
      </xdr:nvCxnSpPr>
      <xdr:spPr bwMode="auto">
        <a:xfrm>
          <a:off x="2159000" y="3889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46CE5B93-CF3F-4A18-95F6-449366852D90}"/>
            </a:ext>
          </a:extLst>
        </xdr:cNvPr>
        <xdr:cNvSpPr txBox="1"/>
      </xdr:nvSpPr>
      <xdr:spPr>
        <a:xfrm>
          <a:off x="1384300" y="374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AEDE288F-27A1-4A88-8633-640FA834E09F}"/>
            </a:ext>
          </a:extLst>
        </xdr:cNvPr>
        <xdr:cNvCxnSpPr/>
      </xdr:nvCxnSpPr>
      <xdr:spPr bwMode="auto">
        <a:xfrm>
          <a:off x="2159000" y="3508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2B8FCA9-4E22-499A-8917-72CC4EAF1799}"/>
            </a:ext>
          </a:extLst>
        </xdr:cNvPr>
        <xdr:cNvSpPr txBox="1"/>
      </xdr:nvSpPr>
      <xdr:spPr>
        <a:xfrm>
          <a:off x="1384300" y="336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9A0A28C8-E73D-4BB2-B77C-E56651006D1E}"/>
            </a:ext>
          </a:extLst>
        </xdr:cNvPr>
        <xdr:cNvCxnSpPr/>
      </xdr:nvCxnSpPr>
      <xdr:spPr bwMode="auto">
        <a:xfrm>
          <a:off x="2159000" y="3127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4CB83A74-EF67-4332-ABC2-EB54AF1FE435}"/>
            </a:ext>
          </a:extLst>
        </xdr:cNvPr>
        <xdr:cNvSpPr txBox="1"/>
      </xdr:nvSpPr>
      <xdr:spPr>
        <a:xfrm>
          <a:off x="1384300" y="298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10C7615A-813D-4285-9C20-64CBBF44AD30}"/>
            </a:ext>
          </a:extLst>
        </xdr:cNvPr>
        <xdr:cNvCxnSpPr/>
      </xdr:nvCxnSpPr>
      <xdr:spPr bwMode="auto">
        <a:xfrm>
          <a:off x="2159000" y="2746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5DE561AD-855F-4745-8F38-25DEB80F4742}"/>
            </a:ext>
          </a:extLst>
        </xdr:cNvPr>
        <xdr:cNvSpPr txBox="1"/>
      </xdr:nvSpPr>
      <xdr:spPr>
        <a:xfrm>
          <a:off x="1384300" y="26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E633DC6-0B95-4A7E-93C1-64B4D60EFFD1}"/>
            </a:ext>
          </a:extLst>
        </xdr:cNvPr>
        <xdr:cNvCxnSpPr/>
      </xdr:nvCxnSpPr>
      <xdr:spPr bwMode="auto">
        <a:xfrm>
          <a:off x="2159000" y="2365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CA1B896C-4E76-4BF2-BCE4-56A162544ECD}"/>
            </a:ext>
          </a:extLst>
        </xdr:cNvPr>
        <xdr:cNvSpPr txBox="1"/>
      </xdr:nvSpPr>
      <xdr:spPr>
        <a:xfrm>
          <a:off x="1384300" y="222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AAEF9FC-8F4A-4719-90AF-11ED20067250}"/>
            </a:ext>
          </a:extLst>
        </xdr:cNvPr>
        <xdr:cNvCxnSpPr/>
      </xdr:nvCxnSpPr>
      <xdr:spPr bwMode="auto">
        <a:xfrm>
          <a:off x="2159000" y="1984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B3FEFB14-BE33-4DBA-99DE-A450D7317954}"/>
            </a:ext>
          </a:extLst>
        </xdr:cNvPr>
        <xdr:cNvSpPr txBox="1"/>
      </xdr:nvSpPr>
      <xdr:spPr>
        <a:xfrm>
          <a:off x="138430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CD740DF6-1D1D-4E5D-8790-D1E6E3DC9319}"/>
            </a:ext>
          </a:extLst>
        </xdr:cNvPr>
        <xdr:cNvCxnSpPr/>
      </xdr:nvCxnSpPr>
      <xdr:spPr bwMode="auto">
        <a:xfrm>
          <a:off x="2159000" y="1603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1287513-3EBC-4708-ACD4-78973FB584A3}"/>
            </a:ext>
          </a:extLst>
        </xdr:cNvPr>
        <xdr:cNvSpPr txBox="1"/>
      </xdr:nvSpPr>
      <xdr:spPr>
        <a:xfrm>
          <a:off x="138430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26B97650-7F9C-42B5-BDDD-DBDEC1330E32}"/>
            </a:ext>
          </a:extLst>
        </xdr:cNvPr>
        <xdr:cNvSpPr/>
      </xdr:nvSpPr>
      <xdr:spPr bwMode="auto">
        <a:xfrm>
          <a:off x="2159000" y="1603375"/>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494EAE21-03A4-40F3-9E26-2F4B68299922}"/>
            </a:ext>
          </a:extLst>
        </xdr:cNvPr>
        <xdr:cNvCxnSpPr/>
      </xdr:nvCxnSpPr>
      <xdr:spPr bwMode="auto">
        <a:xfrm flipV="1">
          <a:off x="5651500" y="2084832"/>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DCD95214-AB9A-410D-AFC6-F75D8B719A59}"/>
            </a:ext>
          </a:extLst>
        </xdr:cNvPr>
        <xdr:cNvSpPr txBox="1"/>
      </xdr:nvSpPr>
      <xdr:spPr>
        <a:xfrm>
          <a:off x="5740400" y="3511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322842A9-6A0C-4460-8A40-1ABB089802B8}"/>
            </a:ext>
          </a:extLst>
        </xdr:cNvPr>
        <xdr:cNvCxnSpPr/>
      </xdr:nvCxnSpPr>
      <xdr:spPr bwMode="auto">
        <a:xfrm>
          <a:off x="5562600" y="35389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883008AE-C6B0-410F-A227-249C9A8C7ECF}"/>
            </a:ext>
          </a:extLst>
        </xdr:cNvPr>
        <xdr:cNvSpPr txBox="1"/>
      </xdr:nvSpPr>
      <xdr:spPr>
        <a:xfrm>
          <a:off x="5740400" y="18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BD0DE30D-2F08-4D61-97E6-6B7202A38EA8}"/>
            </a:ext>
          </a:extLst>
        </xdr:cNvPr>
        <xdr:cNvCxnSpPr/>
      </xdr:nvCxnSpPr>
      <xdr:spPr bwMode="auto">
        <a:xfrm>
          <a:off x="5562600" y="20848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62522</xdr:rowOff>
    </xdr:from>
    <xdr:to>
      <xdr:col>29</xdr:col>
      <xdr:colOff>127000</xdr:colOff>
      <xdr:row>18</xdr:row>
      <xdr:rowOff>156210</xdr:rowOff>
    </xdr:to>
    <xdr:cxnSp macro="">
      <xdr:nvCxnSpPr>
        <xdr:cNvPr id="50" name="直線コネクタ 49">
          <a:extLst>
            <a:ext uri="{FF2B5EF4-FFF2-40B4-BE49-F238E27FC236}">
              <a16:creationId xmlns:a16="http://schemas.microsoft.com/office/drawing/2014/main" id="{DECC5117-B332-4FFE-BC5B-0CC368948F1E}"/>
            </a:ext>
          </a:extLst>
        </xdr:cNvPr>
        <xdr:cNvCxnSpPr/>
      </xdr:nvCxnSpPr>
      <xdr:spPr bwMode="auto">
        <a:xfrm flipV="1">
          <a:off x="5003800" y="3148622"/>
          <a:ext cx="647700" cy="93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96DEA1F8-FF36-48AE-AEB3-DD31B3414EFB}"/>
            </a:ext>
          </a:extLst>
        </xdr:cNvPr>
        <xdr:cNvSpPr txBox="1"/>
      </xdr:nvSpPr>
      <xdr:spPr>
        <a:xfrm>
          <a:off x="5740400" y="31640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863B462D-E477-4E6E-BF06-4511715F1D50}"/>
            </a:ext>
          </a:extLst>
        </xdr:cNvPr>
        <xdr:cNvSpPr/>
      </xdr:nvSpPr>
      <xdr:spPr bwMode="auto">
        <a:xfrm>
          <a:off x="5600700" y="3191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156210</xdr:rowOff>
    </xdr:from>
    <xdr:to>
      <xdr:col>26</xdr:col>
      <xdr:colOff>50800</xdr:colOff>
      <xdr:row>19</xdr:row>
      <xdr:rowOff>12370</xdr:rowOff>
    </xdr:to>
    <xdr:cxnSp macro="">
      <xdr:nvCxnSpPr>
        <xdr:cNvPr id="53" name="直線コネクタ 52">
          <a:extLst>
            <a:ext uri="{FF2B5EF4-FFF2-40B4-BE49-F238E27FC236}">
              <a16:creationId xmlns:a16="http://schemas.microsoft.com/office/drawing/2014/main" id="{9FAC7167-A046-471E-895C-1D2C6842E16C}"/>
            </a:ext>
          </a:extLst>
        </xdr:cNvPr>
        <xdr:cNvCxnSpPr/>
      </xdr:nvCxnSpPr>
      <xdr:spPr bwMode="auto">
        <a:xfrm flipV="1">
          <a:off x="4305300" y="3242310"/>
          <a:ext cx="698500" cy="27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6AF6578C-DDE0-428A-9C2A-DA4018F561AD}"/>
            </a:ext>
          </a:extLst>
        </xdr:cNvPr>
        <xdr:cNvSpPr/>
      </xdr:nvSpPr>
      <xdr:spPr bwMode="auto">
        <a:xfrm>
          <a:off x="4953000" y="3265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E9FED1C7-D778-4DD1-A8B2-6DC95A53B7E7}"/>
            </a:ext>
          </a:extLst>
        </xdr:cNvPr>
        <xdr:cNvSpPr txBox="1"/>
      </xdr:nvSpPr>
      <xdr:spPr>
        <a:xfrm>
          <a:off x="4622800" y="3351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12370</xdr:rowOff>
    </xdr:from>
    <xdr:to>
      <xdr:col>22</xdr:col>
      <xdr:colOff>114300</xdr:colOff>
      <xdr:row>19</xdr:row>
      <xdr:rowOff>36487</xdr:rowOff>
    </xdr:to>
    <xdr:cxnSp macro="">
      <xdr:nvCxnSpPr>
        <xdr:cNvPr id="56" name="直線コネクタ 55">
          <a:extLst>
            <a:ext uri="{FF2B5EF4-FFF2-40B4-BE49-F238E27FC236}">
              <a16:creationId xmlns:a16="http://schemas.microsoft.com/office/drawing/2014/main" id="{1E036531-49CD-4CDC-8CA3-F54083AFDC56}"/>
            </a:ext>
          </a:extLst>
        </xdr:cNvPr>
        <xdr:cNvCxnSpPr/>
      </xdr:nvCxnSpPr>
      <xdr:spPr bwMode="auto">
        <a:xfrm flipV="1">
          <a:off x="3606800" y="3269920"/>
          <a:ext cx="698500" cy="24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F26FE7E7-A01C-49F3-8271-2D82C10034A4}"/>
            </a:ext>
          </a:extLst>
        </xdr:cNvPr>
        <xdr:cNvSpPr/>
      </xdr:nvSpPr>
      <xdr:spPr bwMode="auto">
        <a:xfrm>
          <a:off x="4254500" y="3295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2D989ADB-EE7E-4289-B26D-DE97441E016E}"/>
            </a:ext>
          </a:extLst>
        </xdr:cNvPr>
        <xdr:cNvSpPr txBox="1"/>
      </xdr:nvSpPr>
      <xdr:spPr>
        <a:xfrm>
          <a:off x="3924300" y="33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36487</xdr:rowOff>
    </xdr:from>
    <xdr:to>
      <xdr:col>18</xdr:col>
      <xdr:colOff>177800</xdr:colOff>
      <xdr:row>19</xdr:row>
      <xdr:rowOff>41148</xdr:rowOff>
    </xdr:to>
    <xdr:cxnSp macro="">
      <xdr:nvCxnSpPr>
        <xdr:cNvPr id="59" name="直線コネクタ 58">
          <a:extLst>
            <a:ext uri="{FF2B5EF4-FFF2-40B4-BE49-F238E27FC236}">
              <a16:creationId xmlns:a16="http://schemas.microsoft.com/office/drawing/2014/main" id="{EF843ECD-D37A-48A0-ADCA-D84CCE73577C}"/>
            </a:ext>
          </a:extLst>
        </xdr:cNvPr>
        <xdr:cNvCxnSpPr/>
      </xdr:nvCxnSpPr>
      <xdr:spPr bwMode="auto">
        <a:xfrm flipV="1">
          <a:off x="2908300" y="3294037"/>
          <a:ext cx="698500" cy="4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31AD13AB-9A1B-4B5B-9AFE-A49321C13FBD}"/>
            </a:ext>
          </a:extLst>
        </xdr:cNvPr>
        <xdr:cNvSpPr/>
      </xdr:nvSpPr>
      <xdr:spPr bwMode="auto">
        <a:xfrm>
          <a:off x="3556000" y="3297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5C4363B1-5E89-439F-8C2F-836947CD84C9}"/>
            </a:ext>
          </a:extLst>
        </xdr:cNvPr>
        <xdr:cNvSpPr txBox="1"/>
      </xdr:nvSpPr>
      <xdr:spPr>
        <a:xfrm>
          <a:off x="3225800" y="338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4DB4C947-06D2-4CA8-9796-3182757F6C1E}"/>
            </a:ext>
          </a:extLst>
        </xdr:cNvPr>
        <xdr:cNvSpPr/>
      </xdr:nvSpPr>
      <xdr:spPr bwMode="auto">
        <a:xfrm>
          <a:off x="2857500" y="3315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5582D9B9-252D-4008-BE5B-14B27E27271F}"/>
            </a:ext>
          </a:extLst>
        </xdr:cNvPr>
        <xdr:cNvSpPr txBox="1"/>
      </xdr:nvSpPr>
      <xdr:spPr>
        <a:xfrm>
          <a:off x="2527300" y="34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57546A48-4ADF-484F-8C67-85F6AA1CDD9E}"/>
            </a:ext>
          </a:extLst>
        </xdr:cNvPr>
        <xdr:cNvSpPr txBox="1"/>
      </xdr:nvSpPr>
      <xdr:spPr>
        <a:xfrm>
          <a:off x="54737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28CDB8C-5D22-4ED2-B809-129F13F64290}"/>
            </a:ext>
          </a:extLst>
        </xdr:cNvPr>
        <xdr:cNvSpPr txBox="1"/>
      </xdr:nvSpPr>
      <xdr:spPr>
        <a:xfrm>
          <a:off x="4826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AB39A632-BF88-4699-81D7-0FAA5DF1701A}"/>
            </a:ext>
          </a:extLst>
        </xdr:cNvPr>
        <xdr:cNvSpPr txBox="1"/>
      </xdr:nvSpPr>
      <xdr:spPr>
        <a:xfrm>
          <a:off x="4127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4D41BCC-61BC-4CAE-AA27-691CB5D94A4D}"/>
            </a:ext>
          </a:extLst>
        </xdr:cNvPr>
        <xdr:cNvSpPr txBox="1"/>
      </xdr:nvSpPr>
      <xdr:spPr>
        <a:xfrm>
          <a:off x="3429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86ABB7B2-30E9-4C56-8818-68D6D3F706D5}"/>
            </a:ext>
          </a:extLst>
        </xdr:cNvPr>
        <xdr:cNvSpPr txBox="1"/>
      </xdr:nvSpPr>
      <xdr:spPr>
        <a:xfrm>
          <a:off x="2730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11722</xdr:rowOff>
    </xdr:from>
    <xdr:to>
      <xdr:col>29</xdr:col>
      <xdr:colOff>177800</xdr:colOff>
      <xdr:row>18</xdr:row>
      <xdr:rowOff>113322</xdr:rowOff>
    </xdr:to>
    <xdr:sp macro="" textlink="">
      <xdr:nvSpPr>
        <xdr:cNvPr id="69" name="楕円 68">
          <a:extLst>
            <a:ext uri="{FF2B5EF4-FFF2-40B4-BE49-F238E27FC236}">
              <a16:creationId xmlns:a16="http://schemas.microsoft.com/office/drawing/2014/main" id="{083C2D44-50C2-497F-84A4-E9582F36B468}"/>
            </a:ext>
          </a:extLst>
        </xdr:cNvPr>
        <xdr:cNvSpPr/>
      </xdr:nvSpPr>
      <xdr:spPr bwMode="auto">
        <a:xfrm>
          <a:off x="5600700" y="3097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28249</xdr:rowOff>
    </xdr:from>
    <xdr:ext cx="762000" cy="259045"/>
    <xdr:sp macro="" textlink="">
      <xdr:nvSpPr>
        <xdr:cNvPr id="70" name="人口1人当たり決算額の推移該当値テキスト130">
          <a:extLst>
            <a:ext uri="{FF2B5EF4-FFF2-40B4-BE49-F238E27FC236}">
              <a16:creationId xmlns:a16="http://schemas.microsoft.com/office/drawing/2014/main" id="{6A6DAA5A-8667-42CB-B2D9-74981E4E0040}"/>
            </a:ext>
          </a:extLst>
        </xdr:cNvPr>
        <xdr:cNvSpPr txBox="1"/>
      </xdr:nvSpPr>
      <xdr:spPr>
        <a:xfrm>
          <a:off x="5740400" y="294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105410</xdr:rowOff>
    </xdr:from>
    <xdr:to>
      <xdr:col>26</xdr:col>
      <xdr:colOff>101600</xdr:colOff>
      <xdr:row>19</xdr:row>
      <xdr:rowOff>35560</xdr:rowOff>
    </xdr:to>
    <xdr:sp macro="" textlink="">
      <xdr:nvSpPr>
        <xdr:cNvPr id="71" name="楕円 70">
          <a:extLst>
            <a:ext uri="{FF2B5EF4-FFF2-40B4-BE49-F238E27FC236}">
              <a16:creationId xmlns:a16="http://schemas.microsoft.com/office/drawing/2014/main" id="{71FC25D6-073C-431F-B600-ED711AE8370B}"/>
            </a:ext>
          </a:extLst>
        </xdr:cNvPr>
        <xdr:cNvSpPr/>
      </xdr:nvSpPr>
      <xdr:spPr bwMode="auto">
        <a:xfrm>
          <a:off x="4953000" y="3191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45737</xdr:rowOff>
    </xdr:from>
    <xdr:ext cx="736600" cy="259045"/>
    <xdr:sp macro="" textlink="">
      <xdr:nvSpPr>
        <xdr:cNvPr id="72" name="テキスト ボックス 71">
          <a:extLst>
            <a:ext uri="{FF2B5EF4-FFF2-40B4-BE49-F238E27FC236}">
              <a16:creationId xmlns:a16="http://schemas.microsoft.com/office/drawing/2014/main" id="{04D9EB75-E0EA-4FC2-9D2D-A1E62C423A9D}"/>
            </a:ext>
          </a:extLst>
        </xdr:cNvPr>
        <xdr:cNvSpPr txBox="1"/>
      </xdr:nvSpPr>
      <xdr:spPr>
        <a:xfrm>
          <a:off x="4622800" y="2960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133020</xdr:rowOff>
    </xdr:from>
    <xdr:to>
      <xdr:col>22</xdr:col>
      <xdr:colOff>165100</xdr:colOff>
      <xdr:row>19</xdr:row>
      <xdr:rowOff>63170</xdr:rowOff>
    </xdr:to>
    <xdr:sp macro="" textlink="">
      <xdr:nvSpPr>
        <xdr:cNvPr id="73" name="楕円 72">
          <a:extLst>
            <a:ext uri="{FF2B5EF4-FFF2-40B4-BE49-F238E27FC236}">
              <a16:creationId xmlns:a16="http://schemas.microsoft.com/office/drawing/2014/main" id="{4758052A-259F-4A14-A210-33BB29F565BD}"/>
            </a:ext>
          </a:extLst>
        </xdr:cNvPr>
        <xdr:cNvSpPr/>
      </xdr:nvSpPr>
      <xdr:spPr bwMode="auto">
        <a:xfrm>
          <a:off x="4254500" y="3219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73347</xdr:rowOff>
    </xdr:from>
    <xdr:ext cx="762000" cy="259045"/>
    <xdr:sp macro="" textlink="">
      <xdr:nvSpPr>
        <xdr:cNvPr id="74" name="テキスト ボックス 73">
          <a:extLst>
            <a:ext uri="{FF2B5EF4-FFF2-40B4-BE49-F238E27FC236}">
              <a16:creationId xmlns:a16="http://schemas.microsoft.com/office/drawing/2014/main" id="{095E60AF-D9A2-4C69-9CEB-991744DE7A61}"/>
            </a:ext>
          </a:extLst>
        </xdr:cNvPr>
        <xdr:cNvSpPr txBox="1"/>
      </xdr:nvSpPr>
      <xdr:spPr>
        <a:xfrm>
          <a:off x="3924300" y="298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157137</xdr:rowOff>
    </xdr:from>
    <xdr:to>
      <xdr:col>19</xdr:col>
      <xdr:colOff>38100</xdr:colOff>
      <xdr:row>19</xdr:row>
      <xdr:rowOff>87287</xdr:rowOff>
    </xdr:to>
    <xdr:sp macro="" textlink="">
      <xdr:nvSpPr>
        <xdr:cNvPr id="75" name="楕円 74">
          <a:extLst>
            <a:ext uri="{FF2B5EF4-FFF2-40B4-BE49-F238E27FC236}">
              <a16:creationId xmlns:a16="http://schemas.microsoft.com/office/drawing/2014/main" id="{7DA3E2C6-A916-40FA-89F3-2EBB4008B6C2}"/>
            </a:ext>
          </a:extLst>
        </xdr:cNvPr>
        <xdr:cNvSpPr/>
      </xdr:nvSpPr>
      <xdr:spPr bwMode="auto">
        <a:xfrm>
          <a:off x="3556000" y="3243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97464</xdr:rowOff>
    </xdr:from>
    <xdr:ext cx="762000" cy="259045"/>
    <xdr:sp macro="" textlink="">
      <xdr:nvSpPr>
        <xdr:cNvPr id="76" name="テキスト ボックス 75">
          <a:extLst>
            <a:ext uri="{FF2B5EF4-FFF2-40B4-BE49-F238E27FC236}">
              <a16:creationId xmlns:a16="http://schemas.microsoft.com/office/drawing/2014/main" id="{500956FC-06EE-467C-BE7C-081BF310189D}"/>
            </a:ext>
          </a:extLst>
        </xdr:cNvPr>
        <xdr:cNvSpPr txBox="1"/>
      </xdr:nvSpPr>
      <xdr:spPr>
        <a:xfrm>
          <a:off x="3225800" y="301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161798</xdr:rowOff>
    </xdr:from>
    <xdr:to>
      <xdr:col>15</xdr:col>
      <xdr:colOff>101600</xdr:colOff>
      <xdr:row>19</xdr:row>
      <xdr:rowOff>91948</xdr:rowOff>
    </xdr:to>
    <xdr:sp macro="" textlink="">
      <xdr:nvSpPr>
        <xdr:cNvPr id="77" name="楕円 76">
          <a:extLst>
            <a:ext uri="{FF2B5EF4-FFF2-40B4-BE49-F238E27FC236}">
              <a16:creationId xmlns:a16="http://schemas.microsoft.com/office/drawing/2014/main" id="{1E82B45F-30DC-4ED4-8A2B-402D11C511C1}"/>
            </a:ext>
          </a:extLst>
        </xdr:cNvPr>
        <xdr:cNvSpPr/>
      </xdr:nvSpPr>
      <xdr:spPr bwMode="auto">
        <a:xfrm>
          <a:off x="2857500" y="3247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102125</xdr:rowOff>
    </xdr:from>
    <xdr:ext cx="762000" cy="259045"/>
    <xdr:sp macro="" textlink="">
      <xdr:nvSpPr>
        <xdr:cNvPr id="78" name="テキスト ボックス 77">
          <a:extLst>
            <a:ext uri="{FF2B5EF4-FFF2-40B4-BE49-F238E27FC236}">
              <a16:creationId xmlns:a16="http://schemas.microsoft.com/office/drawing/2014/main" id="{5DFB5141-6D5E-49D2-A9BB-34BF9CB998C7}"/>
            </a:ext>
          </a:extLst>
        </xdr:cNvPr>
        <xdr:cNvSpPr txBox="1"/>
      </xdr:nvSpPr>
      <xdr:spPr>
        <a:xfrm>
          <a:off x="2527300" y="3016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1D9EA15-F08A-4BD0-9593-FD589C227A8F}"/>
            </a:ext>
          </a:extLst>
        </xdr:cNvPr>
        <xdr:cNvSpPr/>
      </xdr:nvSpPr>
      <xdr:spPr bwMode="auto">
        <a:xfrm>
          <a:off x="2159000" y="498475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9C3EDAE6-EFC7-4D3A-B15A-A2323687A4E4}"/>
            </a:ext>
          </a:extLst>
        </xdr:cNvPr>
        <xdr:cNvSpPr/>
      </xdr:nvSpPr>
      <xdr:spPr bwMode="auto">
        <a:xfrm>
          <a:off x="127000" y="4984750"/>
          <a:ext cx="1333500" cy="8477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5C836787-5BC0-42B3-87E1-C04076555DCB}"/>
            </a:ext>
          </a:extLst>
        </xdr:cNvPr>
        <xdr:cNvSpPr/>
      </xdr:nvSpPr>
      <xdr:spPr bwMode="auto">
        <a:xfrm>
          <a:off x="457200" y="509905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69C6259F-12E4-473E-A8D1-2ED4666E884C}"/>
            </a:ext>
          </a:extLst>
        </xdr:cNvPr>
        <xdr:cNvSpPr/>
      </xdr:nvSpPr>
      <xdr:spPr bwMode="auto">
        <a:xfrm>
          <a:off x="457200" y="5365750"/>
          <a:ext cx="1270000" cy="120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E4F10E57-2261-4452-B034-B2195EFF222C}"/>
            </a:ext>
          </a:extLst>
        </xdr:cNvPr>
        <xdr:cNvSpPr/>
      </xdr:nvSpPr>
      <xdr:spPr bwMode="auto">
        <a:xfrm>
          <a:off x="457200" y="5499100"/>
          <a:ext cx="1270000" cy="4635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93E0EB41-449F-4C14-AE75-A0699830F1EF}"/>
            </a:ext>
          </a:extLst>
        </xdr:cNvPr>
        <xdr:cNvCxnSpPr/>
      </xdr:nvCxnSpPr>
      <xdr:spPr bwMode="auto">
        <a:xfrm flipH="1">
          <a:off x="196850" y="51625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9F21B748-ECFC-41D3-BBE0-9E606C2252E8}"/>
            </a:ext>
          </a:extLst>
        </xdr:cNvPr>
        <xdr:cNvCxnSpPr/>
      </xdr:nvCxnSpPr>
      <xdr:spPr bwMode="auto">
        <a:xfrm>
          <a:off x="282575" y="5486400"/>
          <a:ext cx="0" cy="1016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C41E2EDB-A534-4AF1-BD77-2FADB484F5DE}"/>
            </a:ext>
          </a:extLst>
        </xdr:cNvPr>
        <xdr:cNvCxnSpPr/>
      </xdr:nvCxnSpPr>
      <xdr:spPr bwMode="auto">
        <a:xfrm flipH="1">
          <a:off x="196850" y="5486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B6B2CD8F-9A58-4395-8618-942D34BDB3C4}"/>
            </a:ext>
          </a:extLst>
        </xdr:cNvPr>
        <xdr:cNvCxnSpPr/>
      </xdr:nvCxnSpPr>
      <xdr:spPr bwMode="auto">
        <a:xfrm flipV="1">
          <a:off x="282575" y="56864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EB9B86BD-296E-4438-9C97-EB26E6612CDD}"/>
            </a:ext>
          </a:extLst>
        </xdr:cNvPr>
        <xdr:cNvCxnSpPr/>
      </xdr:nvCxnSpPr>
      <xdr:spPr bwMode="auto">
        <a:xfrm flipH="1">
          <a:off x="196850" y="58293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60F3669A-CE6C-447B-84AE-3F8E48D7447C}"/>
            </a:ext>
          </a:extLst>
        </xdr:cNvPr>
        <xdr:cNvSpPr/>
      </xdr:nvSpPr>
      <xdr:spPr bwMode="auto">
        <a:xfrm>
          <a:off x="231775" y="511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893B3BE6-3756-4ED0-9EDA-6C03DBBFFA5D}"/>
            </a:ext>
          </a:extLst>
        </xdr:cNvPr>
        <xdr:cNvSpPr/>
      </xdr:nvSpPr>
      <xdr:spPr bwMode="auto">
        <a:xfrm>
          <a:off x="231775" y="5378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AE9611BC-1995-49A3-842E-A3EAACBD829B}"/>
            </a:ext>
          </a:extLst>
        </xdr:cNvPr>
        <xdr:cNvSpPr/>
      </xdr:nvSpPr>
      <xdr:spPr bwMode="auto">
        <a:xfrm>
          <a:off x="2159000" y="5489575"/>
          <a:ext cx="4241800" cy="13716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94369235-9E23-4276-BB8A-BD4C997B76E6}"/>
            </a:ext>
          </a:extLst>
        </xdr:cNvPr>
        <xdr:cNvSpPr txBox="1"/>
      </xdr:nvSpPr>
      <xdr:spPr>
        <a:xfrm>
          <a:off x="1676400" y="51752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57F338EA-5ADB-4C40-AAD8-998D7256985F}"/>
            </a:ext>
          </a:extLst>
        </xdr:cNvPr>
        <xdr:cNvCxnSpPr/>
      </xdr:nvCxnSpPr>
      <xdr:spPr bwMode="auto">
        <a:xfrm>
          <a:off x="2159000" y="68611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BE686543-6097-474B-8016-F6A053C263DE}"/>
            </a:ext>
          </a:extLst>
        </xdr:cNvPr>
        <xdr:cNvCxnSpPr/>
      </xdr:nvCxnSpPr>
      <xdr:spPr bwMode="auto">
        <a:xfrm>
          <a:off x="2159000" y="6658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4DCB8E96-93FE-468D-8818-81A6B26A4ADB}"/>
            </a:ext>
          </a:extLst>
        </xdr:cNvPr>
        <xdr:cNvCxnSpPr/>
      </xdr:nvCxnSpPr>
      <xdr:spPr bwMode="auto">
        <a:xfrm>
          <a:off x="2159000" y="650330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4DBF249A-268D-47CF-81C9-C8C36C86C873}"/>
            </a:ext>
          </a:extLst>
        </xdr:cNvPr>
        <xdr:cNvSpPr txBox="1"/>
      </xdr:nvSpPr>
      <xdr:spPr>
        <a:xfrm>
          <a:off x="1384300" y="6361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6008ED78-34BD-4C2D-85F8-0B6E69FEC532}"/>
            </a:ext>
          </a:extLst>
        </xdr:cNvPr>
        <xdr:cNvCxnSpPr/>
      </xdr:nvCxnSpPr>
      <xdr:spPr bwMode="auto">
        <a:xfrm>
          <a:off x="2159000" y="617673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9C0C00A6-92BF-407E-986E-E867EEED83EB}"/>
            </a:ext>
          </a:extLst>
        </xdr:cNvPr>
        <xdr:cNvSpPr txBox="1"/>
      </xdr:nvSpPr>
      <xdr:spPr>
        <a:xfrm>
          <a:off x="1384300" y="616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B1A3BED6-AE30-4DB7-89C2-6CFCAEC2D00C}"/>
            </a:ext>
          </a:extLst>
        </xdr:cNvPr>
        <xdr:cNvCxnSpPr/>
      </xdr:nvCxnSpPr>
      <xdr:spPr bwMode="auto">
        <a:xfrm>
          <a:off x="2159000" y="60216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8349996E-0D7E-495B-9128-55BBB0CED8C5}"/>
            </a:ext>
          </a:extLst>
        </xdr:cNvPr>
        <xdr:cNvSpPr txBox="1"/>
      </xdr:nvSpPr>
      <xdr:spPr>
        <a:xfrm>
          <a:off x="1384300" y="60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256BE1C9-84B6-4716-90A1-518D625CD1E5}"/>
            </a:ext>
          </a:extLst>
        </xdr:cNvPr>
        <xdr:cNvCxnSpPr/>
      </xdr:nvCxnSpPr>
      <xdr:spPr bwMode="auto">
        <a:xfrm>
          <a:off x="2159000" y="586649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EB7EB823-BF43-4137-BE9B-4DA27244B6BD}"/>
            </a:ext>
          </a:extLst>
        </xdr:cNvPr>
        <xdr:cNvSpPr txBox="1"/>
      </xdr:nvSpPr>
      <xdr:spPr>
        <a:xfrm>
          <a:off x="1384300" y="5829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CF77C220-D6F8-440E-873C-2D7B59493041}"/>
            </a:ext>
          </a:extLst>
        </xdr:cNvPr>
        <xdr:cNvCxnSpPr/>
      </xdr:nvCxnSpPr>
      <xdr:spPr bwMode="auto">
        <a:xfrm>
          <a:off x="2159000" y="57113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708E8B72-477D-41BF-9C4C-AC61FF22A9C4}"/>
            </a:ext>
          </a:extLst>
        </xdr:cNvPr>
        <xdr:cNvSpPr txBox="1"/>
      </xdr:nvSpPr>
      <xdr:spPr>
        <a:xfrm>
          <a:off x="1384300" y="5569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681EB98-7F02-483F-96DA-FE6229BFFD2E}"/>
            </a:ext>
          </a:extLst>
        </xdr:cNvPr>
        <xdr:cNvCxnSpPr/>
      </xdr:nvCxnSpPr>
      <xdr:spPr bwMode="auto">
        <a:xfrm>
          <a:off x="2159000" y="54895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DB0EE815-7945-4DC9-ABFF-2E87F9300C75}"/>
            </a:ext>
          </a:extLst>
        </xdr:cNvPr>
        <xdr:cNvSpPr txBox="1"/>
      </xdr:nvSpPr>
      <xdr:spPr>
        <a:xfrm>
          <a:off x="13843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DED98434-75FA-4BA8-A241-77F9777F84E7}"/>
            </a:ext>
          </a:extLst>
        </xdr:cNvPr>
        <xdr:cNvSpPr/>
      </xdr:nvSpPr>
      <xdr:spPr bwMode="auto">
        <a:xfrm>
          <a:off x="2159000" y="5489575"/>
          <a:ext cx="4241800" cy="13716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FE0F51D-BE7D-4E6C-A709-CE209F54A313}"/>
            </a:ext>
          </a:extLst>
        </xdr:cNvPr>
        <xdr:cNvCxnSpPr/>
      </xdr:nvCxnSpPr>
      <xdr:spPr bwMode="auto">
        <a:xfrm flipV="1">
          <a:off x="5651500" y="5659969"/>
          <a:ext cx="0" cy="8508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8700FD39-B3EE-48E0-8F9C-D44E7A57BC02}"/>
            </a:ext>
          </a:extLst>
        </xdr:cNvPr>
        <xdr:cNvSpPr txBox="1"/>
      </xdr:nvSpPr>
      <xdr:spPr>
        <a:xfrm>
          <a:off x="5740400" y="651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FC281323-E761-46AA-B2DB-AA04484CF5FD}"/>
            </a:ext>
          </a:extLst>
        </xdr:cNvPr>
        <xdr:cNvCxnSpPr/>
      </xdr:nvCxnSpPr>
      <xdr:spPr bwMode="auto">
        <a:xfrm>
          <a:off x="5562600" y="65108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F4B324C9-3170-4443-B661-348CEB79A3EE}"/>
            </a:ext>
          </a:extLst>
        </xdr:cNvPr>
        <xdr:cNvSpPr txBox="1"/>
      </xdr:nvSpPr>
      <xdr:spPr>
        <a:xfrm>
          <a:off x="5740400" y="548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BE51C029-16D4-41BD-B9AD-039D5AAF97FD}"/>
            </a:ext>
          </a:extLst>
        </xdr:cNvPr>
        <xdr:cNvCxnSpPr/>
      </xdr:nvCxnSpPr>
      <xdr:spPr bwMode="auto">
        <a:xfrm>
          <a:off x="5562600" y="56599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228401</xdr:rowOff>
    </xdr:from>
    <xdr:to>
      <xdr:col>29</xdr:col>
      <xdr:colOff>127000</xdr:colOff>
      <xdr:row>36</xdr:row>
      <xdr:rowOff>10937</xdr:rowOff>
    </xdr:to>
    <xdr:cxnSp macro="">
      <xdr:nvCxnSpPr>
        <xdr:cNvPr id="113" name="直線コネクタ 112">
          <a:extLst>
            <a:ext uri="{FF2B5EF4-FFF2-40B4-BE49-F238E27FC236}">
              <a16:creationId xmlns:a16="http://schemas.microsoft.com/office/drawing/2014/main" id="{6F3015B9-88CD-4AAE-B6F4-F34EE654CED8}"/>
            </a:ext>
          </a:extLst>
        </xdr:cNvPr>
        <xdr:cNvCxnSpPr/>
      </xdr:nvCxnSpPr>
      <xdr:spPr bwMode="auto">
        <a:xfrm>
          <a:off x="5003800" y="6172001"/>
          <a:ext cx="647700" cy="11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914570B2-CB55-4111-9D1C-FEC4E9098864}"/>
            </a:ext>
          </a:extLst>
        </xdr:cNvPr>
        <xdr:cNvSpPr txBox="1"/>
      </xdr:nvSpPr>
      <xdr:spPr>
        <a:xfrm>
          <a:off x="5740400" y="6077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9079F77A-0578-4BA0-97FA-95527F76BABF}"/>
            </a:ext>
          </a:extLst>
        </xdr:cNvPr>
        <xdr:cNvSpPr/>
      </xdr:nvSpPr>
      <xdr:spPr bwMode="auto">
        <a:xfrm>
          <a:off x="5600700" y="6175608"/>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228401</xdr:rowOff>
    </xdr:from>
    <xdr:to>
      <xdr:col>26</xdr:col>
      <xdr:colOff>50800</xdr:colOff>
      <xdr:row>35</xdr:row>
      <xdr:rowOff>232548</xdr:rowOff>
    </xdr:to>
    <xdr:cxnSp macro="">
      <xdr:nvCxnSpPr>
        <xdr:cNvPr id="116" name="直線コネクタ 115">
          <a:extLst>
            <a:ext uri="{FF2B5EF4-FFF2-40B4-BE49-F238E27FC236}">
              <a16:creationId xmlns:a16="http://schemas.microsoft.com/office/drawing/2014/main" id="{44C85083-C380-43E4-A29D-BC2E5AE7B277}"/>
            </a:ext>
          </a:extLst>
        </xdr:cNvPr>
        <xdr:cNvCxnSpPr/>
      </xdr:nvCxnSpPr>
      <xdr:spPr bwMode="auto">
        <a:xfrm flipV="1">
          <a:off x="4305300" y="6172001"/>
          <a:ext cx="698500" cy="4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DC4AC6D1-2C74-4398-AA8E-19827447CAE4}"/>
            </a:ext>
          </a:extLst>
        </xdr:cNvPr>
        <xdr:cNvSpPr/>
      </xdr:nvSpPr>
      <xdr:spPr bwMode="auto">
        <a:xfrm>
          <a:off x="4953000" y="6169076"/>
          <a:ext cx="101600" cy="63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68D2ADD0-AAD5-41C9-BFDC-80B20E32EC6E}"/>
            </a:ext>
          </a:extLst>
        </xdr:cNvPr>
        <xdr:cNvSpPr txBox="1"/>
      </xdr:nvSpPr>
      <xdr:spPr>
        <a:xfrm>
          <a:off x="4622800" y="6169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232548</xdr:rowOff>
    </xdr:from>
    <xdr:to>
      <xdr:col>22</xdr:col>
      <xdr:colOff>114300</xdr:colOff>
      <xdr:row>35</xdr:row>
      <xdr:rowOff>234311</xdr:rowOff>
    </xdr:to>
    <xdr:cxnSp macro="">
      <xdr:nvCxnSpPr>
        <xdr:cNvPr id="119" name="直線コネクタ 118">
          <a:extLst>
            <a:ext uri="{FF2B5EF4-FFF2-40B4-BE49-F238E27FC236}">
              <a16:creationId xmlns:a16="http://schemas.microsoft.com/office/drawing/2014/main" id="{8CB358F3-5680-4032-8DE7-6EC80705B869}"/>
            </a:ext>
          </a:extLst>
        </xdr:cNvPr>
        <xdr:cNvCxnSpPr/>
      </xdr:nvCxnSpPr>
      <xdr:spPr bwMode="auto">
        <a:xfrm flipV="1">
          <a:off x="3606800" y="6176148"/>
          <a:ext cx="6985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2DC4C058-0536-4E60-AC0C-EE8E708AF37D}"/>
            </a:ext>
          </a:extLst>
        </xdr:cNvPr>
        <xdr:cNvSpPr/>
      </xdr:nvSpPr>
      <xdr:spPr bwMode="auto">
        <a:xfrm>
          <a:off x="4254500" y="6172984"/>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93C2FB21-5D06-4D28-91A4-7FF8D5EDCDED}"/>
            </a:ext>
          </a:extLst>
        </xdr:cNvPr>
        <xdr:cNvSpPr txBox="1"/>
      </xdr:nvSpPr>
      <xdr:spPr>
        <a:xfrm>
          <a:off x="3924300" y="6173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234311</xdr:rowOff>
    </xdr:from>
    <xdr:to>
      <xdr:col>18</xdr:col>
      <xdr:colOff>177800</xdr:colOff>
      <xdr:row>35</xdr:row>
      <xdr:rowOff>275558</xdr:rowOff>
    </xdr:to>
    <xdr:cxnSp macro="">
      <xdr:nvCxnSpPr>
        <xdr:cNvPr id="122" name="直線コネクタ 121">
          <a:extLst>
            <a:ext uri="{FF2B5EF4-FFF2-40B4-BE49-F238E27FC236}">
              <a16:creationId xmlns:a16="http://schemas.microsoft.com/office/drawing/2014/main" id="{304E92F4-F0C4-490D-BC38-01224F490089}"/>
            </a:ext>
          </a:extLst>
        </xdr:cNvPr>
        <xdr:cNvCxnSpPr/>
      </xdr:nvCxnSpPr>
      <xdr:spPr bwMode="auto">
        <a:xfrm flipV="1">
          <a:off x="2908300" y="6168386"/>
          <a:ext cx="698500" cy="3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463D6C7-79DD-4B56-B385-D845F17EA40A}"/>
            </a:ext>
          </a:extLst>
        </xdr:cNvPr>
        <xdr:cNvSpPr/>
      </xdr:nvSpPr>
      <xdr:spPr bwMode="auto">
        <a:xfrm>
          <a:off x="3556000" y="6168075"/>
          <a:ext cx="101600" cy="63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B35D399E-6DDB-4B26-A08F-758EA5377586}"/>
            </a:ext>
          </a:extLst>
        </xdr:cNvPr>
        <xdr:cNvSpPr txBox="1"/>
      </xdr:nvSpPr>
      <xdr:spPr>
        <a:xfrm>
          <a:off x="3225800" y="616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DA2A522A-61DB-4720-B983-EFDAF3CA4627}"/>
            </a:ext>
          </a:extLst>
        </xdr:cNvPr>
        <xdr:cNvSpPr/>
      </xdr:nvSpPr>
      <xdr:spPr bwMode="auto">
        <a:xfrm>
          <a:off x="2857500" y="6172843"/>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217079D3-1056-4311-A96B-8A23B1E2F4E2}"/>
            </a:ext>
          </a:extLst>
        </xdr:cNvPr>
        <xdr:cNvSpPr txBox="1"/>
      </xdr:nvSpPr>
      <xdr:spPr>
        <a:xfrm>
          <a:off x="2527300" y="617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FB9B60DA-ADB1-4812-B6BE-83DF51B813ED}"/>
            </a:ext>
          </a:extLst>
        </xdr:cNvPr>
        <xdr:cNvSpPr txBox="1"/>
      </xdr:nvSpPr>
      <xdr:spPr>
        <a:xfrm>
          <a:off x="54737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9082E5DC-7EF1-46EA-AC01-3A52E2B89A5E}"/>
            </a:ext>
          </a:extLst>
        </xdr:cNvPr>
        <xdr:cNvSpPr txBox="1"/>
      </xdr:nvSpPr>
      <xdr:spPr>
        <a:xfrm>
          <a:off x="4826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17148A72-C3DA-43B1-9C44-8A547F469D12}"/>
            </a:ext>
          </a:extLst>
        </xdr:cNvPr>
        <xdr:cNvSpPr txBox="1"/>
      </xdr:nvSpPr>
      <xdr:spPr>
        <a:xfrm>
          <a:off x="4127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467B5E4D-AA1F-424F-BF3B-26868A2AA821}"/>
            </a:ext>
          </a:extLst>
        </xdr:cNvPr>
        <xdr:cNvSpPr txBox="1"/>
      </xdr:nvSpPr>
      <xdr:spPr>
        <a:xfrm>
          <a:off x="3429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6F8DA36-6F2A-4073-BD60-420F3987730B}"/>
            </a:ext>
          </a:extLst>
        </xdr:cNvPr>
        <xdr:cNvSpPr txBox="1"/>
      </xdr:nvSpPr>
      <xdr:spPr>
        <a:xfrm>
          <a:off x="2730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303037</xdr:rowOff>
    </xdr:from>
    <xdr:to>
      <xdr:col>29</xdr:col>
      <xdr:colOff>177800</xdr:colOff>
      <xdr:row>36</xdr:row>
      <xdr:rowOff>61737</xdr:rowOff>
    </xdr:to>
    <xdr:sp macro="" textlink="">
      <xdr:nvSpPr>
        <xdr:cNvPr id="132" name="楕円 131">
          <a:extLst>
            <a:ext uri="{FF2B5EF4-FFF2-40B4-BE49-F238E27FC236}">
              <a16:creationId xmlns:a16="http://schemas.microsoft.com/office/drawing/2014/main" id="{55689F8A-57AA-49C0-BCFA-57B76F82E9AD}"/>
            </a:ext>
          </a:extLst>
        </xdr:cNvPr>
        <xdr:cNvSpPr/>
      </xdr:nvSpPr>
      <xdr:spPr bwMode="auto">
        <a:xfrm>
          <a:off x="5600700" y="6170437"/>
          <a:ext cx="101600" cy="635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275114</xdr:rowOff>
    </xdr:from>
    <xdr:ext cx="762000" cy="259045"/>
    <xdr:sp macro="" textlink="">
      <xdr:nvSpPr>
        <xdr:cNvPr id="133" name="人口1人当たり決算額の推移該当値テキスト445">
          <a:extLst>
            <a:ext uri="{FF2B5EF4-FFF2-40B4-BE49-F238E27FC236}">
              <a16:creationId xmlns:a16="http://schemas.microsoft.com/office/drawing/2014/main" id="{83519DFC-2748-4070-A0D9-EFAE24EEA9CB}"/>
            </a:ext>
          </a:extLst>
        </xdr:cNvPr>
        <xdr:cNvSpPr txBox="1"/>
      </xdr:nvSpPr>
      <xdr:spPr>
        <a:xfrm>
          <a:off x="5740400" y="617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177601</xdr:rowOff>
    </xdr:from>
    <xdr:to>
      <xdr:col>26</xdr:col>
      <xdr:colOff>101600</xdr:colOff>
      <xdr:row>35</xdr:row>
      <xdr:rowOff>279201</xdr:rowOff>
    </xdr:to>
    <xdr:sp macro="" textlink="">
      <xdr:nvSpPr>
        <xdr:cNvPr id="134" name="楕円 133">
          <a:extLst>
            <a:ext uri="{FF2B5EF4-FFF2-40B4-BE49-F238E27FC236}">
              <a16:creationId xmlns:a16="http://schemas.microsoft.com/office/drawing/2014/main" id="{0F9D6E08-5DEB-4300-B29F-0D95FDC278B9}"/>
            </a:ext>
          </a:extLst>
        </xdr:cNvPr>
        <xdr:cNvSpPr/>
      </xdr:nvSpPr>
      <xdr:spPr bwMode="auto">
        <a:xfrm>
          <a:off x="4953000" y="6168826"/>
          <a:ext cx="101600" cy="63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289378</xdr:rowOff>
    </xdr:from>
    <xdr:ext cx="736600" cy="259045"/>
    <xdr:sp macro="" textlink="">
      <xdr:nvSpPr>
        <xdr:cNvPr id="135" name="テキスト ボックス 134">
          <a:extLst>
            <a:ext uri="{FF2B5EF4-FFF2-40B4-BE49-F238E27FC236}">
              <a16:creationId xmlns:a16="http://schemas.microsoft.com/office/drawing/2014/main" id="{B48ED1EB-ED92-4748-8699-3E3CB8D442C1}"/>
            </a:ext>
          </a:extLst>
        </xdr:cNvPr>
        <xdr:cNvSpPr txBox="1"/>
      </xdr:nvSpPr>
      <xdr:spPr>
        <a:xfrm>
          <a:off x="4622800" y="6004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181748</xdr:rowOff>
    </xdr:from>
    <xdr:to>
      <xdr:col>22</xdr:col>
      <xdr:colOff>165100</xdr:colOff>
      <xdr:row>35</xdr:row>
      <xdr:rowOff>283348</xdr:rowOff>
    </xdr:to>
    <xdr:sp macro="" textlink="">
      <xdr:nvSpPr>
        <xdr:cNvPr id="136" name="楕円 135">
          <a:extLst>
            <a:ext uri="{FF2B5EF4-FFF2-40B4-BE49-F238E27FC236}">
              <a16:creationId xmlns:a16="http://schemas.microsoft.com/office/drawing/2014/main" id="{45577E64-C7C1-43C7-B62D-DC1AF10733E2}"/>
            </a:ext>
          </a:extLst>
        </xdr:cNvPr>
        <xdr:cNvSpPr/>
      </xdr:nvSpPr>
      <xdr:spPr bwMode="auto">
        <a:xfrm>
          <a:off x="4254500" y="6172973"/>
          <a:ext cx="101600" cy="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293525</xdr:rowOff>
    </xdr:from>
    <xdr:ext cx="762000" cy="259045"/>
    <xdr:sp macro="" textlink="">
      <xdr:nvSpPr>
        <xdr:cNvPr id="137" name="テキスト ボックス 136">
          <a:extLst>
            <a:ext uri="{FF2B5EF4-FFF2-40B4-BE49-F238E27FC236}">
              <a16:creationId xmlns:a16="http://schemas.microsoft.com/office/drawing/2014/main" id="{BBEA4B7D-BB02-4091-A017-18CDDD26835F}"/>
            </a:ext>
          </a:extLst>
        </xdr:cNvPr>
        <xdr:cNvSpPr txBox="1"/>
      </xdr:nvSpPr>
      <xdr:spPr>
        <a:xfrm>
          <a:off x="3924300" y="5999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183511</xdr:rowOff>
    </xdr:from>
    <xdr:to>
      <xdr:col>19</xdr:col>
      <xdr:colOff>38100</xdr:colOff>
      <xdr:row>35</xdr:row>
      <xdr:rowOff>285111</xdr:rowOff>
    </xdr:to>
    <xdr:sp macro="" textlink="">
      <xdr:nvSpPr>
        <xdr:cNvPr id="138" name="楕円 137">
          <a:extLst>
            <a:ext uri="{FF2B5EF4-FFF2-40B4-BE49-F238E27FC236}">
              <a16:creationId xmlns:a16="http://schemas.microsoft.com/office/drawing/2014/main" id="{D34A6E48-02C7-4407-B94B-3E50C9A117E4}"/>
            </a:ext>
          </a:extLst>
        </xdr:cNvPr>
        <xdr:cNvSpPr/>
      </xdr:nvSpPr>
      <xdr:spPr bwMode="auto">
        <a:xfrm>
          <a:off x="3556000" y="6174736"/>
          <a:ext cx="101600" cy="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295288</xdr:rowOff>
    </xdr:from>
    <xdr:ext cx="762000" cy="259045"/>
    <xdr:sp macro="" textlink="">
      <xdr:nvSpPr>
        <xdr:cNvPr id="139" name="テキスト ボックス 138">
          <a:extLst>
            <a:ext uri="{FF2B5EF4-FFF2-40B4-BE49-F238E27FC236}">
              <a16:creationId xmlns:a16="http://schemas.microsoft.com/office/drawing/2014/main" id="{F040AAD2-4D65-44B4-8B59-30BCEF61A1AF}"/>
            </a:ext>
          </a:extLst>
        </xdr:cNvPr>
        <xdr:cNvSpPr txBox="1"/>
      </xdr:nvSpPr>
      <xdr:spPr>
        <a:xfrm>
          <a:off x="3225800" y="6000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224758</xdr:rowOff>
    </xdr:from>
    <xdr:to>
      <xdr:col>15</xdr:col>
      <xdr:colOff>101600</xdr:colOff>
      <xdr:row>35</xdr:row>
      <xdr:rowOff>326358</xdr:rowOff>
    </xdr:to>
    <xdr:sp macro="" textlink="">
      <xdr:nvSpPr>
        <xdr:cNvPr id="140" name="楕円 139">
          <a:extLst>
            <a:ext uri="{FF2B5EF4-FFF2-40B4-BE49-F238E27FC236}">
              <a16:creationId xmlns:a16="http://schemas.microsoft.com/office/drawing/2014/main" id="{F54BEACA-4441-4E61-B144-F16577652CB7}"/>
            </a:ext>
          </a:extLst>
        </xdr:cNvPr>
        <xdr:cNvSpPr/>
      </xdr:nvSpPr>
      <xdr:spPr bwMode="auto">
        <a:xfrm>
          <a:off x="2857500" y="6168358"/>
          <a:ext cx="101600" cy="63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336535</xdr:rowOff>
    </xdr:from>
    <xdr:ext cx="762000" cy="259045"/>
    <xdr:sp macro="" textlink="">
      <xdr:nvSpPr>
        <xdr:cNvPr id="141" name="テキスト ボックス 140">
          <a:extLst>
            <a:ext uri="{FF2B5EF4-FFF2-40B4-BE49-F238E27FC236}">
              <a16:creationId xmlns:a16="http://schemas.microsoft.com/office/drawing/2014/main" id="{E6B122E5-2CC3-4464-AF7E-2E0FD80411F6}"/>
            </a:ext>
          </a:extLst>
        </xdr:cNvPr>
        <xdr:cNvSpPr txBox="1"/>
      </xdr:nvSpPr>
      <xdr:spPr>
        <a:xfrm>
          <a:off x="2527300" y="6003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B773C06-6B5F-4F57-A99E-3A388EC2FA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D227EC0-6C68-4A6A-A803-2E6E8403D2C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0B780A5-4155-4B52-BA7C-147BC6A2D10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9D4B987-9731-409B-A917-2EEE3769252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4CF0B4-41EC-4B7B-AE85-9BFE6CB126A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E71B4A-A464-4CEC-9DC4-C36E24576D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402651-7EDC-46D4-97C2-2BAE917305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C91C78-F6FE-41BE-83C7-9E676D6635C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D9AD59-F214-46D8-B835-9550006078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59260CC-B0BF-4D52-AC80-FE16BFFFF1B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57,827
57,179
17.28
26,280,816
24,262,278
1,946,309
13,636,343
15,297,870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F3C3FBB-BB45-41EA-8ED5-09EC84769E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16729F-F0AA-41AE-A375-F92EF5E66E6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8ADA23-6941-42EF-88F7-6706660630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01E6FB-7BB9-4489-A1EA-F921B135FA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7BB2AF-D992-49CC-B082-EA21373C2D5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F291E6-71EB-4588-8C4B-D07DFDC1721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27F7E4F-C41B-40C5-AEDF-D928966EB98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7CCDC2C-52CC-4773-932E-230ED427EA7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9F762B2-6475-4635-8C53-AF168476AB0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7C3F60-9798-4386-BBE8-B72804652CE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4DAEAC8-B68B-4F0F-98B6-E68E08D259C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5B0C624-35C0-4695-BC5B-FBFFAE42408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1E230ED-7BD6-421F-8C81-040B5382B36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86171B1-BCF6-4265-A324-D2D6EAD9163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906E27-31BE-45BA-8B4D-167CD87116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B2013FF-BE77-4CD9-87BB-4CF457FC635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3105E1-0D1D-4A8D-97EE-3CC3E04A295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7A9FA3C-6240-493D-8F18-061AA4B3136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1772F05-7A52-4346-BAF5-65220BDB7BA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1AF9419-C78C-42E2-9281-6BF75EF13575}"/>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BCBB187-545A-45B1-A6DC-32B617BE4CD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9D0832D-C22A-434A-915B-9AC3A2C03C6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61CDD36-79E5-448D-B7C0-522766C4766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37234D2-E4BE-4491-B5A1-DAD47F89DC5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F4527FA-0A71-430E-8935-C7D9CD9A282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4F43D3D-8477-4D6C-B667-A780840FC47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42D356A-92ED-4EF5-B334-6B8640A534D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A1AC982-328E-4872-B7E1-34DAD836A68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04F1A62-1B6F-424B-B111-E24C025434E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B4D626F-4C64-4CF3-8354-B067E907373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69EAD56-7A7E-4C94-9A6D-28C44B1AA944}"/>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EE9564E9-7467-43C2-8F24-1927FBB3E74E}"/>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358B9793-1960-455D-8F09-EE21A10BFC67}"/>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CD83F720-EB02-4540-8858-6057AEDB543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2C44F9F1-A1A8-4B4D-AF00-64A1FEBB4B0A}"/>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C0E93DEC-0F81-4AD2-8AE5-23FEB672E7E2}"/>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3E4BFF1C-A4B0-4587-A08F-7AFB55E63D04}"/>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71F6174B-5960-4C3B-9A5C-55C23E89F242}"/>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252CD92A-140F-4024-95A7-4FE3E43C57BB}"/>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2DFB4B13-900E-4C61-BC1A-D48381C645AF}"/>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26A635B7-6C0F-40D3-9638-F454DDD6C306}"/>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71816C26-1B35-45C7-B4E5-E620F1D213B9}"/>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3FF23131-1491-4D75-9AD7-0C23EE9E5009}"/>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FD8CFFC7-F4F4-4293-B389-259BB49FC19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553D2135-C336-4BB1-814D-AD9E9DAB002F}"/>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20C51342-62D2-4776-95A1-8E1E222D9F3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70BF08A3-6628-4893-BF49-9D5FF6A57524}"/>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AB2C50-572C-4B7A-8329-D9C67284358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1417B7DB-5CAD-46F4-8D51-F3DCE226245A}"/>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F7FE5275-02FC-47E8-93F0-D8C7A75217CA}"/>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E02B6E00-B278-467D-AB96-4CF77A5B1CEF}"/>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13823</xdr:rowOff>
    </xdr:from>
    <xdr:to>
      <xdr:col>24</xdr:col>
      <xdr:colOff>63500</xdr:colOff>
      <xdr:row>35</xdr:row>
      <xdr:rowOff>147538</xdr:rowOff>
    </xdr:to>
    <xdr:cxnSp macro="">
      <xdr:nvCxnSpPr>
        <xdr:cNvPr id="63" name="直線コネクタ 62">
          <a:extLst>
            <a:ext uri="{FF2B5EF4-FFF2-40B4-BE49-F238E27FC236}">
              <a16:creationId xmlns:a16="http://schemas.microsoft.com/office/drawing/2014/main" id="{8B0CA8D0-D774-4C9C-B3A1-CC7900DBD1F0}"/>
            </a:ext>
          </a:extLst>
        </xdr:cNvPr>
        <xdr:cNvCxnSpPr/>
      </xdr:nvCxnSpPr>
      <xdr:spPr>
        <a:xfrm flipV="1">
          <a:off x="3797300" y="6014573"/>
          <a:ext cx="838200" cy="13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9A4A4639-4237-44D5-AF88-DC26D30BB1DC}"/>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97E0DC1C-9CD1-4913-BC2B-E81B6A7E095B}"/>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112219</xdr:rowOff>
    </xdr:from>
    <xdr:to>
      <xdr:col>19</xdr:col>
      <xdr:colOff>177800</xdr:colOff>
      <xdr:row>35</xdr:row>
      <xdr:rowOff>147538</xdr:rowOff>
    </xdr:to>
    <xdr:cxnSp macro="">
      <xdr:nvCxnSpPr>
        <xdr:cNvPr id="66" name="直線コネクタ 65">
          <a:extLst>
            <a:ext uri="{FF2B5EF4-FFF2-40B4-BE49-F238E27FC236}">
              <a16:creationId xmlns:a16="http://schemas.microsoft.com/office/drawing/2014/main" id="{5386C0E7-0D46-4A84-A77D-2ED75B0640EA}"/>
            </a:ext>
          </a:extLst>
        </xdr:cNvPr>
        <xdr:cNvCxnSpPr/>
      </xdr:nvCxnSpPr>
      <xdr:spPr>
        <a:xfrm>
          <a:off x="2908300" y="6112969"/>
          <a:ext cx="889000" cy="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B23151E8-BFAF-4EA1-9A3D-5CE5837DBE79}"/>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F3449C9B-8AD9-45B7-A8A8-FE55B528EC4E}"/>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112219</xdr:rowOff>
    </xdr:from>
    <xdr:to>
      <xdr:col>15</xdr:col>
      <xdr:colOff>50800</xdr:colOff>
      <xdr:row>36</xdr:row>
      <xdr:rowOff>21220</xdr:rowOff>
    </xdr:to>
    <xdr:cxnSp macro="">
      <xdr:nvCxnSpPr>
        <xdr:cNvPr id="69" name="直線コネクタ 68">
          <a:extLst>
            <a:ext uri="{FF2B5EF4-FFF2-40B4-BE49-F238E27FC236}">
              <a16:creationId xmlns:a16="http://schemas.microsoft.com/office/drawing/2014/main" id="{61402310-48D1-4346-8C45-B276999BE29F}"/>
            </a:ext>
          </a:extLst>
        </xdr:cNvPr>
        <xdr:cNvCxnSpPr/>
      </xdr:nvCxnSpPr>
      <xdr:spPr>
        <a:xfrm flipV="1">
          <a:off x="2019300" y="6112969"/>
          <a:ext cx="889000" cy="8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47F9E2BB-DEFB-41EA-A454-BD91F6BBB033}"/>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26A5B919-52EA-4330-A74D-43C9B761B1EB}"/>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21220</xdr:rowOff>
    </xdr:from>
    <xdr:to>
      <xdr:col>10</xdr:col>
      <xdr:colOff>114300</xdr:colOff>
      <xdr:row>36</xdr:row>
      <xdr:rowOff>51738</xdr:rowOff>
    </xdr:to>
    <xdr:cxnSp macro="">
      <xdr:nvCxnSpPr>
        <xdr:cNvPr id="72" name="直線コネクタ 71">
          <a:extLst>
            <a:ext uri="{FF2B5EF4-FFF2-40B4-BE49-F238E27FC236}">
              <a16:creationId xmlns:a16="http://schemas.microsoft.com/office/drawing/2014/main" id="{C8DD9A9C-983F-4F2F-A0FA-07A0CD243303}"/>
            </a:ext>
          </a:extLst>
        </xdr:cNvPr>
        <xdr:cNvCxnSpPr/>
      </xdr:nvCxnSpPr>
      <xdr:spPr>
        <a:xfrm flipV="1">
          <a:off x="1130300" y="6193420"/>
          <a:ext cx="889000" cy="3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72A5F95E-AE85-4203-A7A0-49CD59387F1E}"/>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A1B4226C-76A4-44C5-9BAE-FA4FA699F6C1}"/>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A036DDB0-E261-4BA9-AAA6-CE8AED1576F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363F8AE3-45C1-4D46-988E-F1FC5F255195}"/>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A642BA9-163F-40A1-9B3F-4389737207B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335231E-4A68-43E5-8E56-9B611AB8291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126E25F-8E73-45CB-8CE5-592A13A4C2A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8022C051-0054-4FB5-A73E-C1526FAABAB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BC683229-FBBD-4ACE-911A-60EB0AC9015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134473</xdr:rowOff>
    </xdr:from>
    <xdr:to>
      <xdr:col>24</xdr:col>
      <xdr:colOff>114300</xdr:colOff>
      <xdr:row>35</xdr:row>
      <xdr:rowOff>64623</xdr:rowOff>
    </xdr:to>
    <xdr:sp macro="" textlink="">
      <xdr:nvSpPr>
        <xdr:cNvPr id="82" name="楕円 81">
          <a:extLst>
            <a:ext uri="{FF2B5EF4-FFF2-40B4-BE49-F238E27FC236}">
              <a16:creationId xmlns:a16="http://schemas.microsoft.com/office/drawing/2014/main" id="{DDD90C6D-1F8E-419B-A252-E2C637531D17}"/>
            </a:ext>
          </a:extLst>
        </xdr:cNvPr>
        <xdr:cNvSpPr/>
      </xdr:nvSpPr>
      <xdr:spPr>
        <a:xfrm>
          <a:off x="4584700" y="596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157350</xdr:rowOff>
    </xdr:from>
    <xdr:ext cx="534377" cy="259045"/>
    <xdr:sp macro="" textlink="">
      <xdr:nvSpPr>
        <xdr:cNvPr id="83" name="人件費該当値テキスト">
          <a:extLst>
            <a:ext uri="{FF2B5EF4-FFF2-40B4-BE49-F238E27FC236}">
              <a16:creationId xmlns:a16="http://schemas.microsoft.com/office/drawing/2014/main" id="{8332CB4B-82BD-4A80-8667-E60F54987FDB}"/>
            </a:ext>
          </a:extLst>
        </xdr:cNvPr>
        <xdr:cNvSpPr txBox="1"/>
      </xdr:nvSpPr>
      <xdr:spPr>
        <a:xfrm>
          <a:off x="4686300" y="581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96738</xdr:rowOff>
    </xdr:from>
    <xdr:to>
      <xdr:col>20</xdr:col>
      <xdr:colOff>38100</xdr:colOff>
      <xdr:row>36</xdr:row>
      <xdr:rowOff>26888</xdr:rowOff>
    </xdr:to>
    <xdr:sp macro="" textlink="">
      <xdr:nvSpPr>
        <xdr:cNvPr id="84" name="楕円 83">
          <a:extLst>
            <a:ext uri="{FF2B5EF4-FFF2-40B4-BE49-F238E27FC236}">
              <a16:creationId xmlns:a16="http://schemas.microsoft.com/office/drawing/2014/main" id="{51EF03B9-2088-4B8F-9F7C-4EF9CB1D5991}"/>
            </a:ext>
          </a:extLst>
        </xdr:cNvPr>
        <xdr:cNvSpPr/>
      </xdr:nvSpPr>
      <xdr:spPr>
        <a:xfrm>
          <a:off x="3746500" y="609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43415</xdr:rowOff>
    </xdr:from>
    <xdr:ext cx="534377" cy="259045"/>
    <xdr:sp macro="" textlink="">
      <xdr:nvSpPr>
        <xdr:cNvPr id="85" name="テキスト ボックス 84">
          <a:extLst>
            <a:ext uri="{FF2B5EF4-FFF2-40B4-BE49-F238E27FC236}">
              <a16:creationId xmlns:a16="http://schemas.microsoft.com/office/drawing/2014/main" id="{C8F1986D-BAB2-49DF-B28E-7099395A2495}"/>
            </a:ext>
          </a:extLst>
        </xdr:cNvPr>
        <xdr:cNvSpPr txBox="1"/>
      </xdr:nvSpPr>
      <xdr:spPr>
        <a:xfrm>
          <a:off x="3530111" y="587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61419</xdr:rowOff>
    </xdr:from>
    <xdr:to>
      <xdr:col>15</xdr:col>
      <xdr:colOff>101600</xdr:colOff>
      <xdr:row>35</xdr:row>
      <xdr:rowOff>163019</xdr:rowOff>
    </xdr:to>
    <xdr:sp macro="" textlink="">
      <xdr:nvSpPr>
        <xdr:cNvPr id="86" name="楕円 85">
          <a:extLst>
            <a:ext uri="{FF2B5EF4-FFF2-40B4-BE49-F238E27FC236}">
              <a16:creationId xmlns:a16="http://schemas.microsoft.com/office/drawing/2014/main" id="{3A152C97-6771-4838-BE97-AA004A31EB6C}"/>
            </a:ext>
          </a:extLst>
        </xdr:cNvPr>
        <xdr:cNvSpPr/>
      </xdr:nvSpPr>
      <xdr:spPr>
        <a:xfrm>
          <a:off x="2857500" y="606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8096</xdr:rowOff>
    </xdr:from>
    <xdr:ext cx="534377" cy="259045"/>
    <xdr:sp macro="" textlink="">
      <xdr:nvSpPr>
        <xdr:cNvPr id="87" name="テキスト ボックス 86">
          <a:extLst>
            <a:ext uri="{FF2B5EF4-FFF2-40B4-BE49-F238E27FC236}">
              <a16:creationId xmlns:a16="http://schemas.microsoft.com/office/drawing/2014/main" id="{6F37910C-ACB0-4D69-936E-23B4A2B197A3}"/>
            </a:ext>
          </a:extLst>
        </xdr:cNvPr>
        <xdr:cNvSpPr txBox="1"/>
      </xdr:nvSpPr>
      <xdr:spPr>
        <a:xfrm>
          <a:off x="2641111" y="583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141870</xdr:rowOff>
    </xdr:from>
    <xdr:to>
      <xdr:col>10</xdr:col>
      <xdr:colOff>165100</xdr:colOff>
      <xdr:row>36</xdr:row>
      <xdr:rowOff>72020</xdr:rowOff>
    </xdr:to>
    <xdr:sp macro="" textlink="">
      <xdr:nvSpPr>
        <xdr:cNvPr id="88" name="楕円 87">
          <a:extLst>
            <a:ext uri="{FF2B5EF4-FFF2-40B4-BE49-F238E27FC236}">
              <a16:creationId xmlns:a16="http://schemas.microsoft.com/office/drawing/2014/main" id="{B05C1198-C0EA-4125-8F65-C2DCA23C84B5}"/>
            </a:ext>
          </a:extLst>
        </xdr:cNvPr>
        <xdr:cNvSpPr/>
      </xdr:nvSpPr>
      <xdr:spPr>
        <a:xfrm>
          <a:off x="1968500" y="61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88547</xdr:rowOff>
    </xdr:from>
    <xdr:ext cx="534377" cy="259045"/>
    <xdr:sp macro="" textlink="">
      <xdr:nvSpPr>
        <xdr:cNvPr id="89" name="テキスト ボックス 88">
          <a:extLst>
            <a:ext uri="{FF2B5EF4-FFF2-40B4-BE49-F238E27FC236}">
              <a16:creationId xmlns:a16="http://schemas.microsoft.com/office/drawing/2014/main" id="{484FACFE-FC60-4F08-9973-5E38BD6B8481}"/>
            </a:ext>
          </a:extLst>
        </xdr:cNvPr>
        <xdr:cNvSpPr txBox="1"/>
      </xdr:nvSpPr>
      <xdr:spPr>
        <a:xfrm>
          <a:off x="1752111" y="591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938</xdr:rowOff>
    </xdr:from>
    <xdr:to>
      <xdr:col>6</xdr:col>
      <xdr:colOff>38100</xdr:colOff>
      <xdr:row>36</xdr:row>
      <xdr:rowOff>102538</xdr:rowOff>
    </xdr:to>
    <xdr:sp macro="" textlink="">
      <xdr:nvSpPr>
        <xdr:cNvPr id="90" name="楕円 89">
          <a:extLst>
            <a:ext uri="{FF2B5EF4-FFF2-40B4-BE49-F238E27FC236}">
              <a16:creationId xmlns:a16="http://schemas.microsoft.com/office/drawing/2014/main" id="{003D532C-BE53-473C-A052-6DE1159B6B22}"/>
            </a:ext>
          </a:extLst>
        </xdr:cNvPr>
        <xdr:cNvSpPr/>
      </xdr:nvSpPr>
      <xdr:spPr>
        <a:xfrm>
          <a:off x="1079500" y="61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119065</xdr:rowOff>
    </xdr:from>
    <xdr:ext cx="534377" cy="259045"/>
    <xdr:sp macro="" textlink="">
      <xdr:nvSpPr>
        <xdr:cNvPr id="91" name="テキスト ボックス 90">
          <a:extLst>
            <a:ext uri="{FF2B5EF4-FFF2-40B4-BE49-F238E27FC236}">
              <a16:creationId xmlns:a16="http://schemas.microsoft.com/office/drawing/2014/main" id="{A5102FCD-C585-4078-A509-F11AE7BA5BAF}"/>
            </a:ext>
          </a:extLst>
        </xdr:cNvPr>
        <xdr:cNvSpPr txBox="1"/>
      </xdr:nvSpPr>
      <xdr:spPr>
        <a:xfrm>
          <a:off x="863111" y="594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7D912EF-4E1E-4BC8-9C9F-3B0EBFC9D3C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6BB6257A-AC40-43E3-8E5F-C0FD9DAA7BC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CDF6C342-AB51-4E25-A799-E4BD24E11FD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BB73D9B0-1CA7-4A04-8F86-C3186C62A2C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CE248480-B240-4074-9804-3D3D435AD41E}"/>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C9C3B118-1D88-46D5-A5D3-B0B6AEE8317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3CA0A40-0AA0-4BE5-ABE7-370322DD44C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2D6D5D7F-E691-462A-8352-984BF9B9BB6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D273B5E4-90E8-42E9-97E5-DE4F561BB14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7EFBB32-FB29-4D25-BCA6-D6428F2398CE}"/>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C34FDE69-618A-4BF1-83EE-969EB663EB95}"/>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DEF10633-476B-4A98-B5D6-F3C4F2841DC2}"/>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6BF1B2E6-4827-4E44-86E1-06258B2CB2C4}"/>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31AB0F9E-3855-463E-A3CB-B537D1556537}"/>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6F65CD2E-FB41-4C57-8501-62C213B0789B}"/>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EF8FD548-1156-427B-9548-DB89356E501B}"/>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FB80BD7D-1EA7-4ABD-937B-FCC1E8C8358D}"/>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82B38138-0D2D-4B89-9B47-1936BFE84986}"/>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FDF77496-455E-4612-982B-8ECE0025BC0C}"/>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12B550C2-298D-488E-B1CB-F5A53EA1A60A}"/>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4DD9A8E4-5B53-47F5-AEF4-20217E57B27C}"/>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1871A96D-60D8-4591-8848-96464492B46C}"/>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6385C283-1A46-4DA3-9D28-A13E72E2758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894B0B1D-A1A3-4E8D-95B6-F6EBBC08378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CA6B280E-9345-47D5-BBA2-258A6BE0EFB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8BA3B219-8EA9-4349-BEF7-FEBD50185777}"/>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15D838D2-84C6-44B6-B91B-02BD3CCAC856}"/>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14CDF167-9F18-457E-8385-3A9AFCC6559E}"/>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3818ADCD-3909-49AA-A6D0-BE264C6DC815}"/>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E96A3706-CB9A-4751-895F-A7E8E4AD7D1F}"/>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33842</xdr:rowOff>
    </xdr:from>
    <xdr:to>
      <xdr:col>24</xdr:col>
      <xdr:colOff>63500</xdr:colOff>
      <xdr:row>58</xdr:row>
      <xdr:rowOff>55849</xdr:rowOff>
    </xdr:to>
    <xdr:cxnSp macro="">
      <xdr:nvCxnSpPr>
        <xdr:cNvPr id="122" name="直線コネクタ 121">
          <a:extLst>
            <a:ext uri="{FF2B5EF4-FFF2-40B4-BE49-F238E27FC236}">
              <a16:creationId xmlns:a16="http://schemas.microsoft.com/office/drawing/2014/main" id="{B2B0F58A-9F3B-40CA-9920-62C5679E4769}"/>
            </a:ext>
          </a:extLst>
        </xdr:cNvPr>
        <xdr:cNvCxnSpPr/>
      </xdr:nvCxnSpPr>
      <xdr:spPr>
        <a:xfrm flipV="1">
          <a:off x="3797300" y="9977942"/>
          <a:ext cx="838200" cy="2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3E07D2F6-DE37-499B-B696-EBC61EB315B8}"/>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1955365F-D8B9-40B3-9863-04BDC162D66D}"/>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35096</xdr:rowOff>
    </xdr:from>
    <xdr:to>
      <xdr:col>19</xdr:col>
      <xdr:colOff>177800</xdr:colOff>
      <xdr:row>58</xdr:row>
      <xdr:rowOff>55849</xdr:rowOff>
    </xdr:to>
    <xdr:cxnSp macro="">
      <xdr:nvCxnSpPr>
        <xdr:cNvPr id="125" name="直線コネクタ 124">
          <a:extLst>
            <a:ext uri="{FF2B5EF4-FFF2-40B4-BE49-F238E27FC236}">
              <a16:creationId xmlns:a16="http://schemas.microsoft.com/office/drawing/2014/main" id="{ACF44340-C04D-4D9E-B5A9-6F888AD4152E}"/>
            </a:ext>
          </a:extLst>
        </xdr:cNvPr>
        <xdr:cNvCxnSpPr/>
      </xdr:nvCxnSpPr>
      <xdr:spPr>
        <a:xfrm>
          <a:off x="2908300" y="9979196"/>
          <a:ext cx="889000" cy="2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B21419CF-2BF3-44EB-B7B0-6153C7F51DAF}"/>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5DE1B840-C82D-4C2C-9992-826D77B59668}"/>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34975</xdr:rowOff>
    </xdr:from>
    <xdr:to>
      <xdr:col>15</xdr:col>
      <xdr:colOff>50800</xdr:colOff>
      <xdr:row>58</xdr:row>
      <xdr:rowOff>35096</xdr:rowOff>
    </xdr:to>
    <xdr:cxnSp macro="">
      <xdr:nvCxnSpPr>
        <xdr:cNvPr id="128" name="直線コネクタ 127">
          <a:extLst>
            <a:ext uri="{FF2B5EF4-FFF2-40B4-BE49-F238E27FC236}">
              <a16:creationId xmlns:a16="http://schemas.microsoft.com/office/drawing/2014/main" id="{51EAA025-C090-480C-82F1-C5760B421401}"/>
            </a:ext>
          </a:extLst>
        </xdr:cNvPr>
        <xdr:cNvCxnSpPr/>
      </xdr:nvCxnSpPr>
      <xdr:spPr>
        <a:xfrm>
          <a:off x="2019300" y="9979075"/>
          <a:ext cx="889000" cy="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1D1D78A5-0E24-4C7C-B80A-666B7E2F5D2B}"/>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97AEC043-E374-4F22-80CB-E8A60178B4E3}"/>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34975</xdr:rowOff>
    </xdr:from>
    <xdr:to>
      <xdr:col>10</xdr:col>
      <xdr:colOff>114300</xdr:colOff>
      <xdr:row>58</xdr:row>
      <xdr:rowOff>73572</xdr:rowOff>
    </xdr:to>
    <xdr:cxnSp macro="">
      <xdr:nvCxnSpPr>
        <xdr:cNvPr id="131" name="直線コネクタ 130">
          <a:extLst>
            <a:ext uri="{FF2B5EF4-FFF2-40B4-BE49-F238E27FC236}">
              <a16:creationId xmlns:a16="http://schemas.microsoft.com/office/drawing/2014/main" id="{3316E3D3-0590-4FE5-B930-BC355AC30FA8}"/>
            </a:ext>
          </a:extLst>
        </xdr:cNvPr>
        <xdr:cNvCxnSpPr/>
      </xdr:nvCxnSpPr>
      <xdr:spPr>
        <a:xfrm flipV="1">
          <a:off x="1130300" y="9979075"/>
          <a:ext cx="889000" cy="3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AF22ED48-37E8-4C85-BB2D-20D5F0D7016D}"/>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5C1AA1FB-82D7-444B-8344-4F5D39C1E46A}"/>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6C92E7C5-4B3A-48B8-8FB8-53E966A111C3}"/>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69E38C45-0E3F-4598-8770-6A0270B43037}"/>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1F6B8C3-E0FD-4F1E-B8E6-BB0E269C9F5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1F9FFB8-26E9-4CD9-B144-28FE74744A8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203AFC8-4330-4F31-8B85-22C1EF48C1E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A7A487C8-A076-4F3B-B99D-6CC2642A8F9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437798C3-7491-470A-B9B2-E1D5168E711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154492</xdr:rowOff>
    </xdr:from>
    <xdr:to>
      <xdr:col>24</xdr:col>
      <xdr:colOff>114300</xdr:colOff>
      <xdr:row>58</xdr:row>
      <xdr:rowOff>84642</xdr:rowOff>
    </xdr:to>
    <xdr:sp macro="" textlink="">
      <xdr:nvSpPr>
        <xdr:cNvPr id="141" name="楕円 140">
          <a:extLst>
            <a:ext uri="{FF2B5EF4-FFF2-40B4-BE49-F238E27FC236}">
              <a16:creationId xmlns:a16="http://schemas.microsoft.com/office/drawing/2014/main" id="{AF574EB3-7077-4053-A609-22416B4DB8FC}"/>
            </a:ext>
          </a:extLst>
        </xdr:cNvPr>
        <xdr:cNvSpPr/>
      </xdr:nvSpPr>
      <xdr:spPr>
        <a:xfrm>
          <a:off x="4584700" y="992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1C397E61-85E7-4D25-900A-6F5F91E6E2F1}"/>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5049</xdr:rowOff>
    </xdr:from>
    <xdr:to>
      <xdr:col>20</xdr:col>
      <xdr:colOff>38100</xdr:colOff>
      <xdr:row>58</xdr:row>
      <xdr:rowOff>106649</xdr:rowOff>
    </xdr:to>
    <xdr:sp macro="" textlink="">
      <xdr:nvSpPr>
        <xdr:cNvPr id="143" name="楕円 142">
          <a:extLst>
            <a:ext uri="{FF2B5EF4-FFF2-40B4-BE49-F238E27FC236}">
              <a16:creationId xmlns:a16="http://schemas.microsoft.com/office/drawing/2014/main" id="{F8503709-C54E-44DE-9D97-4EC4639D72DB}"/>
            </a:ext>
          </a:extLst>
        </xdr:cNvPr>
        <xdr:cNvSpPr/>
      </xdr:nvSpPr>
      <xdr:spPr>
        <a:xfrm>
          <a:off x="3746500" y="994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97776</xdr:rowOff>
    </xdr:from>
    <xdr:ext cx="534377" cy="259045"/>
    <xdr:sp macro="" textlink="">
      <xdr:nvSpPr>
        <xdr:cNvPr id="144" name="テキスト ボックス 143">
          <a:extLst>
            <a:ext uri="{FF2B5EF4-FFF2-40B4-BE49-F238E27FC236}">
              <a16:creationId xmlns:a16="http://schemas.microsoft.com/office/drawing/2014/main" id="{68C3354E-2285-43E1-B874-1A3DC99B21BF}"/>
            </a:ext>
          </a:extLst>
        </xdr:cNvPr>
        <xdr:cNvSpPr txBox="1"/>
      </xdr:nvSpPr>
      <xdr:spPr>
        <a:xfrm>
          <a:off x="3530111" y="1004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155746</xdr:rowOff>
    </xdr:from>
    <xdr:to>
      <xdr:col>15</xdr:col>
      <xdr:colOff>101600</xdr:colOff>
      <xdr:row>58</xdr:row>
      <xdr:rowOff>85896</xdr:rowOff>
    </xdr:to>
    <xdr:sp macro="" textlink="">
      <xdr:nvSpPr>
        <xdr:cNvPr id="145" name="楕円 144">
          <a:extLst>
            <a:ext uri="{FF2B5EF4-FFF2-40B4-BE49-F238E27FC236}">
              <a16:creationId xmlns:a16="http://schemas.microsoft.com/office/drawing/2014/main" id="{21263D79-92BD-45CC-90F7-CBD4C1FE682F}"/>
            </a:ext>
          </a:extLst>
        </xdr:cNvPr>
        <xdr:cNvSpPr/>
      </xdr:nvSpPr>
      <xdr:spPr>
        <a:xfrm>
          <a:off x="2857500" y="992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102423</xdr:rowOff>
    </xdr:from>
    <xdr:ext cx="534377" cy="259045"/>
    <xdr:sp macro="" textlink="">
      <xdr:nvSpPr>
        <xdr:cNvPr id="146" name="テキスト ボックス 145">
          <a:extLst>
            <a:ext uri="{FF2B5EF4-FFF2-40B4-BE49-F238E27FC236}">
              <a16:creationId xmlns:a16="http://schemas.microsoft.com/office/drawing/2014/main" id="{88639E73-706F-4670-9041-2C8B7476EDCA}"/>
            </a:ext>
          </a:extLst>
        </xdr:cNvPr>
        <xdr:cNvSpPr txBox="1"/>
      </xdr:nvSpPr>
      <xdr:spPr>
        <a:xfrm>
          <a:off x="2641111" y="970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155625</xdr:rowOff>
    </xdr:from>
    <xdr:to>
      <xdr:col>10</xdr:col>
      <xdr:colOff>165100</xdr:colOff>
      <xdr:row>58</xdr:row>
      <xdr:rowOff>85775</xdr:rowOff>
    </xdr:to>
    <xdr:sp macro="" textlink="">
      <xdr:nvSpPr>
        <xdr:cNvPr id="147" name="楕円 146">
          <a:extLst>
            <a:ext uri="{FF2B5EF4-FFF2-40B4-BE49-F238E27FC236}">
              <a16:creationId xmlns:a16="http://schemas.microsoft.com/office/drawing/2014/main" id="{BC850990-26BB-4C64-90BF-13B222E8E679}"/>
            </a:ext>
          </a:extLst>
        </xdr:cNvPr>
        <xdr:cNvSpPr/>
      </xdr:nvSpPr>
      <xdr:spPr>
        <a:xfrm>
          <a:off x="1968500" y="992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102302</xdr:rowOff>
    </xdr:from>
    <xdr:ext cx="534377" cy="259045"/>
    <xdr:sp macro="" textlink="">
      <xdr:nvSpPr>
        <xdr:cNvPr id="148" name="テキスト ボックス 147">
          <a:extLst>
            <a:ext uri="{FF2B5EF4-FFF2-40B4-BE49-F238E27FC236}">
              <a16:creationId xmlns:a16="http://schemas.microsoft.com/office/drawing/2014/main" id="{A80C96F1-614C-4531-97AF-0B4F29CF4CB4}"/>
            </a:ext>
          </a:extLst>
        </xdr:cNvPr>
        <xdr:cNvSpPr txBox="1"/>
      </xdr:nvSpPr>
      <xdr:spPr>
        <a:xfrm>
          <a:off x="1752111" y="970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22772</xdr:rowOff>
    </xdr:from>
    <xdr:to>
      <xdr:col>6</xdr:col>
      <xdr:colOff>38100</xdr:colOff>
      <xdr:row>58</xdr:row>
      <xdr:rowOff>124372</xdr:rowOff>
    </xdr:to>
    <xdr:sp macro="" textlink="">
      <xdr:nvSpPr>
        <xdr:cNvPr id="149" name="楕円 148">
          <a:extLst>
            <a:ext uri="{FF2B5EF4-FFF2-40B4-BE49-F238E27FC236}">
              <a16:creationId xmlns:a16="http://schemas.microsoft.com/office/drawing/2014/main" id="{08E7543D-9661-4B69-B9BD-BA831CEC3FB7}"/>
            </a:ext>
          </a:extLst>
        </xdr:cNvPr>
        <xdr:cNvSpPr/>
      </xdr:nvSpPr>
      <xdr:spPr>
        <a:xfrm>
          <a:off x="1079500" y="996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140899</xdr:rowOff>
    </xdr:from>
    <xdr:ext cx="534377" cy="259045"/>
    <xdr:sp macro="" textlink="">
      <xdr:nvSpPr>
        <xdr:cNvPr id="150" name="テキスト ボックス 149">
          <a:extLst>
            <a:ext uri="{FF2B5EF4-FFF2-40B4-BE49-F238E27FC236}">
              <a16:creationId xmlns:a16="http://schemas.microsoft.com/office/drawing/2014/main" id="{DB036FBD-E191-4DAC-9E4F-A1AFB706A9CA}"/>
            </a:ext>
          </a:extLst>
        </xdr:cNvPr>
        <xdr:cNvSpPr txBox="1"/>
      </xdr:nvSpPr>
      <xdr:spPr>
        <a:xfrm>
          <a:off x="863111" y="974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7D6B336E-D5BF-45A0-AF6B-DB7042DE36E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F49258B3-D4E6-4929-A876-5EFF45710BB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EB66C0A-C031-473A-9605-6D03DEEBD99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1E11C59F-4D0E-44CC-AAFB-538E3261F80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50803E8E-F5AA-41CB-9149-1D2B11FC4C3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E32906D6-8F80-473C-AE20-784E93BB44F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96C7B1E5-C0E3-41B9-A9EC-098050C7787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3E5F3CF2-0F9C-447D-850E-E3A42617E037}"/>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6D89738-51EB-4616-86D4-5E4174B2C24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9D9096E5-269D-4DC5-B86F-8BD543190D2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FE07C92E-773B-4911-85F6-A4234F68244D}"/>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ADBDDEAC-242F-4845-A7E6-0FE4ED2A9D2B}"/>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13509AB9-CC8C-40C5-B449-4E8AF0DEB58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51EA307A-C3B5-404C-A9B4-9805DC80E0D3}"/>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C778D168-FF58-41DA-A55F-E9F55C716FC7}"/>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608A55F0-7195-4151-A30A-EF384D8C25DE}"/>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1FCA5402-98EC-4012-87BC-C4DF9CA4B6EB}"/>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6F0495FD-268A-494F-8AED-49FD26AF4AA6}"/>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A248B0D3-20EA-4F2C-AA42-B2B85F682D1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A5626D84-FAF0-4EC2-A7E6-A8E3E5B42B58}"/>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4F02294C-5331-4928-8337-F5109B77591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3229D969-3E13-4820-97A3-E161A3E4BD3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392A1FD4-F247-4E41-8B05-49419345023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EF99A257-5DB2-4DC1-AD9B-B7A0998527E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30B286DD-0559-41BA-B6B4-2A45C71EF307}"/>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BC8AE34B-5569-478C-B033-9BC1FA3F3619}"/>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F439BCE5-6A8F-480E-9D73-F03CAAA51B34}"/>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3EA78DAC-8BA2-4548-962A-0367EA5FAE69}"/>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75654</xdr:rowOff>
    </xdr:from>
    <xdr:to>
      <xdr:col>24</xdr:col>
      <xdr:colOff>63500</xdr:colOff>
      <xdr:row>78</xdr:row>
      <xdr:rowOff>128270</xdr:rowOff>
    </xdr:to>
    <xdr:cxnSp macro="">
      <xdr:nvCxnSpPr>
        <xdr:cNvPr id="179" name="直線コネクタ 178">
          <a:extLst>
            <a:ext uri="{FF2B5EF4-FFF2-40B4-BE49-F238E27FC236}">
              <a16:creationId xmlns:a16="http://schemas.microsoft.com/office/drawing/2014/main" id="{DAAEDDF0-2FFB-4489-9FDA-97F8084817FB}"/>
            </a:ext>
          </a:extLst>
        </xdr:cNvPr>
        <xdr:cNvCxnSpPr/>
      </xdr:nvCxnSpPr>
      <xdr:spPr>
        <a:xfrm>
          <a:off x="3797300" y="13448754"/>
          <a:ext cx="838200" cy="5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3C5B6BB1-3D24-4DB8-9959-E42FE141E8E5}"/>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3FD9D8B0-9914-481D-AB2D-A6792BD7FED7}"/>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75654</xdr:rowOff>
    </xdr:from>
    <xdr:to>
      <xdr:col>19</xdr:col>
      <xdr:colOff>177800</xdr:colOff>
      <xdr:row>78</xdr:row>
      <xdr:rowOff>84570</xdr:rowOff>
    </xdr:to>
    <xdr:cxnSp macro="">
      <xdr:nvCxnSpPr>
        <xdr:cNvPr id="182" name="直線コネクタ 181">
          <a:extLst>
            <a:ext uri="{FF2B5EF4-FFF2-40B4-BE49-F238E27FC236}">
              <a16:creationId xmlns:a16="http://schemas.microsoft.com/office/drawing/2014/main" id="{1B8B86FC-EDC9-470E-83ED-0C4036F5749D}"/>
            </a:ext>
          </a:extLst>
        </xdr:cNvPr>
        <xdr:cNvCxnSpPr/>
      </xdr:nvCxnSpPr>
      <xdr:spPr>
        <a:xfrm flipV="1">
          <a:off x="2908300" y="13448754"/>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F165389E-6B18-4FC0-9085-961678706E1A}"/>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DFF544C2-E58D-4541-BBBB-DF417252E55C}"/>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84570</xdr:rowOff>
    </xdr:from>
    <xdr:to>
      <xdr:col>15</xdr:col>
      <xdr:colOff>50800</xdr:colOff>
      <xdr:row>78</xdr:row>
      <xdr:rowOff>142863</xdr:rowOff>
    </xdr:to>
    <xdr:cxnSp macro="">
      <xdr:nvCxnSpPr>
        <xdr:cNvPr id="185" name="直線コネクタ 184">
          <a:extLst>
            <a:ext uri="{FF2B5EF4-FFF2-40B4-BE49-F238E27FC236}">
              <a16:creationId xmlns:a16="http://schemas.microsoft.com/office/drawing/2014/main" id="{D308E698-6E43-49B9-A404-89156E56D6CB}"/>
            </a:ext>
          </a:extLst>
        </xdr:cNvPr>
        <xdr:cNvCxnSpPr/>
      </xdr:nvCxnSpPr>
      <xdr:spPr>
        <a:xfrm flipV="1">
          <a:off x="2019300" y="13457670"/>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EB4A5F02-CE29-4AF6-AA5A-6B0655A55583}"/>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BDC605C1-44DC-44BD-82A3-EF39DEC16AEB}"/>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127699</xdr:rowOff>
    </xdr:from>
    <xdr:to>
      <xdr:col>10</xdr:col>
      <xdr:colOff>114300</xdr:colOff>
      <xdr:row>78</xdr:row>
      <xdr:rowOff>142863</xdr:rowOff>
    </xdr:to>
    <xdr:cxnSp macro="">
      <xdr:nvCxnSpPr>
        <xdr:cNvPr id="188" name="直線コネクタ 187">
          <a:extLst>
            <a:ext uri="{FF2B5EF4-FFF2-40B4-BE49-F238E27FC236}">
              <a16:creationId xmlns:a16="http://schemas.microsoft.com/office/drawing/2014/main" id="{775DC908-6E09-4EF4-9AB5-FF4EDF8CE0E5}"/>
            </a:ext>
          </a:extLst>
        </xdr:cNvPr>
        <xdr:cNvCxnSpPr/>
      </xdr:nvCxnSpPr>
      <xdr:spPr>
        <a:xfrm>
          <a:off x="1130300" y="13500799"/>
          <a:ext cx="889000" cy="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62718003-D2F7-46C9-B0FC-0236669B827D}"/>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D1C79857-1ABB-474C-9ABA-DED934488622}"/>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2CEF305A-17AD-43D2-8806-DD5C76E98CF1}"/>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1CC09C8-662D-405E-B565-B8C5A354A7D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20DD165-61CD-44C3-81FA-EE79A53AAC16}"/>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83519AB-F4BA-4E84-A2CC-8C10AECD4F1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FF941C98-E43F-4DF8-BDB4-E353F411B282}"/>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E822BFE-C452-405C-93E4-D2BCC04B065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2D4B2E27-3DC7-463C-9040-4D6B534F388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77470</xdr:rowOff>
    </xdr:from>
    <xdr:to>
      <xdr:col>24</xdr:col>
      <xdr:colOff>114300</xdr:colOff>
      <xdr:row>79</xdr:row>
      <xdr:rowOff>7620</xdr:rowOff>
    </xdr:to>
    <xdr:sp macro="" textlink="">
      <xdr:nvSpPr>
        <xdr:cNvPr id="198" name="楕円 197">
          <a:extLst>
            <a:ext uri="{FF2B5EF4-FFF2-40B4-BE49-F238E27FC236}">
              <a16:creationId xmlns:a16="http://schemas.microsoft.com/office/drawing/2014/main" id="{C6CE0AC4-C3CE-4159-8057-61A3658A9F8D}"/>
            </a:ext>
          </a:extLst>
        </xdr:cNvPr>
        <xdr:cNvSpPr/>
      </xdr:nvSpPr>
      <xdr:spPr>
        <a:xfrm>
          <a:off x="45847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163847</xdr:rowOff>
    </xdr:from>
    <xdr:ext cx="469744" cy="259045"/>
    <xdr:sp macro="" textlink="">
      <xdr:nvSpPr>
        <xdr:cNvPr id="199" name="維持補修費該当値テキスト">
          <a:extLst>
            <a:ext uri="{FF2B5EF4-FFF2-40B4-BE49-F238E27FC236}">
              <a16:creationId xmlns:a16="http://schemas.microsoft.com/office/drawing/2014/main" id="{D6D61659-F0D1-48A1-A5CF-BB6DCF2BEB9E}"/>
            </a:ext>
          </a:extLst>
        </xdr:cNvPr>
        <xdr:cNvSpPr txBox="1"/>
      </xdr:nvSpPr>
      <xdr:spPr>
        <a:xfrm>
          <a:off x="4686300" y="1336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24854</xdr:rowOff>
    </xdr:from>
    <xdr:to>
      <xdr:col>20</xdr:col>
      <xdr:colOff>38100</xdr:colOff>
      <xdr:row>78</xdr:row>
      <xdr:rowOff>126454</xdr:rowOff>
    </xdr:to>
    <xdr:sp macro="" textlink="">
      <xdr:nvSpPr>
        <xdr:cNvPr id="200" name="楕円 199">
          <a:extLst>
            <a:ext uri="{FF2B5EF4-FFF2-40B4-BE49-F238E27FC236}">
              <a16:creationId xmlns:a16="http://schemas.microsoft.com/office/drawing/2014/main" id="{64370EEA-D1FA-4863-9A9E-F4499991E625}"/>
            </a:ext>
          </a:extLst>
        </xdr:cNvPr>
        <xdr:cNvSpPr/>
      </xdr:nvSpPr>
      <xdr:spPr>
        <a:xfrm>
          <a:off x="3746500" y="1339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117581</xdr:rowOff>
    </xdr:from>
    <xdr:ext cx="469744" cy="259045"/>
    <xdr:sp macro="" textlink="">
      <xdr:nvSpPr>
        <xdr:cNvPr id="201" name="テキスト ボックス 200">
          <a:extLst>
            <a:ext uri="{FF2B5EF4-FFF2-40B4-BE49-F238E27FC236}">
              <a16:creationId xmlns:a16="http://schemas.microsoft.com/office/drawing/2014/main" id="{AC193C9F-7A18-4E60-8F71-6BDAEF895E05}"/>
            </a:ext>
          </a:extLst>
        </xdr:cNvPr>
        <xdr:cNvSpPr txBox="1"/>
      </xdr:nvSpPr>
      <xdr:spPr>
        <a:xfrm>
          <a:off x="3562428" y="1349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33770</xdr:rowOff>
    </xdr:from>
    <xdr:to>
      <xdr:col>15</xdr:col>
      <xdr:colOff>101600</xdr:colOff>
      <xdr:row>78</xdr:row>
      <xdr:rowOff>135370</xdr:rowOff>
    </xdr:to>
    <xdr:sp macro="" textlink="">
      <xdr:nvSpPr>
        <xdr:cNvPr id="202" name="楕円 201">
          <a:extLst>
            <a:ext uri="{FF2B5EF4-FFF2-40B4-BE49-F238E27FC236}">
              <a16:creationId xmlns:a16="http://schemas.microsoft.com/office/drawing/2014/main" id="{50BC22CC-6C2E-49F8-B3D6-F351061814EF}"/>
            </a:ext>
          </a:extLst>
        </xdr:cNvPr>
        <xdr:cNvSpPr/>
      </xdr:nvSpPr>
      <xdr:spPr>
        <a:xfrm>
          <a:off x="2857500" y="134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126497</xdr:rowOff>
    </xdr:from>
    <xdr:ext cx="469744" cy="259045"/>
    <xdr:sp macro="" textlink="">
      <xdr:nvSpPr>
        <xdr:cNvPr id="203" name="テキスト ボックス 202">
          <a:extLst>
            <a:ext uri="{FF2B5EF4-FFF2-40B4-BE49-F238E27FC236}">
              <a16:creationId xmlns:a16="http://schemas.microsoft.com/office/drawing/2014/main" id="{FDE3AB2F-F881-40F0-AB16-BBF5FF3AB835}"/>
            </a:ext>
          </a:extLst>
        </xdr:cNvPr>
        <xdr:cNvSpPr txBox="1"/>
      </xdr:nvSpPr>
      <xdr:spPr>
        <a:xfrm>
          <a:off x="2673428" y="134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92063</xdr:rowOff>
    </xdr:from>
    <xdr:to>
      <xdr:col>10</xdr:col>
      <xdr:colOff>165100</xdr:colOff>
      <xdr:row>79</xdr:row>
      <xdr:rowOff>22213</xdr:rowOff>
    </xdr:to>
    <xdr:sp macro="" textlink="">
      <xdr:nvSpPr>
        <xdr:cNvPr id="204" name="楕円 203">
          <a:extLst>
            <a:ext uri="{FF2B5EF4-FFF2-40B4-BE49-F238E27FC236}">
              <a16:creationId xmlns:a16="http://schemas.microsoft.com/office/drawing/2014/main" id="{D6787865-96B7-46FA-98E3-2ECE386DD28A}"/>
            </a:ext>
          </a:extLst>
        </xdr:cNvPr>
        <xdr:cNvSpPr/>
      </xdr:nvSpPr>
      <xdr:spPr>
        <a:xfrm>
          <a:off x="1968500" y="1346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13340</xdr:rowOff>
    </xdr:from>
    <xdr:ext cx="469744" cy="259045"/>
    <xdr:sp macro="" textlink="">
      <xdr:nvSpPr>
        <xdr:cNvPr id="205" name="テキスト ボックス 204">
          <a:extLst>
            <a:ext uri="{FF2B5EF4-FFF2-40B4-BE49-F238E27FC236}">
              <a16:creationId xmlns:a16="http://schemas.microsoft.com/office/drawing/2014/main" id="{F315EE9E-783A-402F-A100-4335D25F9836}"/>
            </a:ext>
          </a:extLst>
        </xdr:cNvPr>
        <xdr:cNvSpPr txBox="1"/>
      </xdr:nvSpPr>
      <xdr:spPr>
        <a:xfrm>
          <a:off x="1784428" y="1355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76899</xdr:rowOff>
    </xdr:from>
    <xdr:to>
      <xdr:col>6</xdr:col>
      <xdr:colOff>38100</xdr:colOff>
      <xdr:row>79</xdr:row>
      <xdr:rowOff>7049</xdr:rowOff>
    </xdr:to>
    <xdr:sp macro="" textlink="">
      <xdr:nvSpPr>
        <xdr:cNvPr id="206" name="楕円 205">
          <a:extLst>
            <a:ext uri="{FF2B5EF4-FFF2-40B4-BE49-F238E27FC236}">
              <a16:creationId xmlns:a16="http://schemas.microsoft.com/office/drawing/2014/main" id="{78533AC2-C97F-4257-B6C9-4229300E0E14}"/>
            </a:ext>
          </a:extLst>
        </xdr:cNvPr>
        <xdr:cNvSpPr/>
      </xdr:nvSpPr>
      <xdr:spPr>
        <a:xfrm>
          <a:off x="1079500" y="1344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169626</xdr:rowOff>
    </xdr:from>
    <xdr:ext cx="469744" cy="259045"/>
    <xdr:sp macro="" textlink="">
      <xdr:nvSpPr>
        <xdr:cNvPr id="207" name="テキスト ボックス 206">
          <a:extLst>
            <a:ext uri="{FF2B5EF4-FFF2-40B4-BE49-F238E27FC236}">
              <a16:creationId xmlns:a16="http://schemas.microsoft.com/office/drawing/2014/main" id="{0A022E51-815B-4484-BCA1-987A2B43D583}"/>
            </a:ext>
          </a:extLst>
        </xdr:cNvPr>
        <xdr:cNvSpPr txBox="1"/>
      </xdr:nvSpPr>
      <xdr:spPr>
        <a:xfrm>
          <a:off x="895428" y="1354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10468ECD-4F95-4EF0-897F-6E6114477AC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8FE585A8-4104-448F-AC5D-884F2B4217C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C1218A79-94EB-48DA-974A-364781FCD2D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5DB83A04-9C4F-42ED-93EC-9C797BD43E6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7E37CB1A-DD8A-4FB5-9C8A-7CEBAE05AE5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463943FA-B872-480F-ADB3-BC1CDAD4B79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7DD9B01A-C2A6-466B-8F8F-039D3A01B81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E4AC2960-E66A-4351-8327-5C7D089AB43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4EC18E2D-7D33-46C1-9849-837306DE442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A052970-1584-4D1F-A417-00C760207B5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B26EBBF5-0266-47B7-B160-0D346CA0329A}"/>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E085BB41-FD6E-4A53-A281-698C76C6E5AC}"/>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DFFCF4EE-20D1-4627-89D4-11F2549E1443}"/>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73C17A1D-40D5-46C9-8E21-DF3C4390DDE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54499230-D31C-4272-8AAD-B237AA8EAA43}"/>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E5567A5F-AEEE-4CE5-A216-2A45B0F522A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9A2A5C50-99BC-4939-A3B1-7B3C6F0CC038}"/>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BBB8324F-9D7D-462B-94A6-3C50460C10B1}"/>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36772CEF-51A9-4C96-96A0-212A280DF3B1}"/>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C562CC-5D15-46CD-AE1F-F933C9B7B04A}"/>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B486DB22-1D3B-46B3-BD1A-66F08BADA64C}"/>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2871CFF8-FBB1-4C74-A553-A79892080BA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5623A285-9FF3-45BE-96F5-C579E3C7051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41B8AA89-F1EB-4D14-89D0-BB2447E4418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53D6B6D-00B3-468A-A204-01117F55885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AB46C2C-6B38-48B8-B6C0-741F5A30DE96}"/>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B637CCC2-E034-4AD9-9375-080BC05A560D}"/>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53BC5DB8-6AA3-4357-AB8A-A53F4AF8988B}"/>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CFC00CD4-23CE-40FA-933F-5C980E067F26}"/>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147495</xdr:rowOff>
    </xdr:from>
    <xdr:to>
      <xdr:col>24</xdr:col>
      <xdr:colOff>63500</xdr:colOff>
      <xdr:row>97</xdr:row>
      <xdr:rowOff>36823</xdr:rowOff>
    </xdr:to>
    <xdr:cxnSp macro="">
      <xdr:nvCxnSpPr>
        <xdr:cNvPr id="237" name="直線コネクタ 236">
          <a:extLst>
            <a:ext uri="{FF2B5EF4-FFF2-40B4-BE49-F238E27FC236}">
              <a16:creationId xmlns:a16="http://schemas.microsoft.com/office/drawing/2014/main" id="{D81B6F6D-6FD5-4D1A-AD32-20FBC2BCB2A8}"/>
            </a:ext>
          </a:extLst>
        </xdr:cNvPr>
        <xdr:cNvCxnSpPr/>
      </xdr:nvCxnSpPr>
      <xdr:spPr>
        <a:xfrm flipV="1">
          <a:off x="3797300" y="16606695"/>
          <a:ext cx="838200" cy="6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E1DB2AAF-77E5-4F55-BCBF-7FCE2E4EC127}"/>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1A7472F3-50A6-4F44-832A-1567A65DABB6}"/>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36823</xdr:rowOff>
    </xdr:from>
    <xdr:to>
      <xdr:col>19</xdr:col>
      <xdr:colOff>177800</xdr:colOff>
      <xdr:row>97</xdr:row>
      <xdr:rowOff>93196</xdr:rowOff>
    </xdr:to>
    <xdr:cxnSp macro="">
      <xdr:nvCxnSpPr>
        <xdr:cNvPr id="240" name="直線コネクタ 239">
          <a:extLst>
            <a:ext uri="{FF2B5EF4-FFF2-40B4-BE49-F238E27FC236}">
              <a16:creationId xmlns:a16="http://schemas.microsoft.com/office/drawing/2014/main" id="{3B07E37A-BE43-442C-A632-25CCB8290942}"/>
            </a:ext>
          </a:extLst>
        </xdr:cNvPr>
        <xdr:cNvCxnSpPr/>
      </xdr:nvCxnSpPr>
      <xdr:spPr>
        <a:xfrm flipV="1">
          <a:off x="2908300" y="16667473"/>
          <a:ext cx="889000" cy="5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A46673BC-CEAC-4CBC-9AAC-0A6F8D8350BB}"/>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1B185318-55F4-44D7-B299-D774E7DF0DE7}"/>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32700</xdr:rowOff>
    </xdr:from>
    <xdr:to>
      <xdr:col>15</xdr:col>
      <xdr:colOff>50800</xdr:colOff>
      <xdr:row>97</xdr:row>
      <xdr:rowOff>93196</xdr:rowOff>
    </xdr:to>
    <xdr:cxnSp macro="">
      <xdr:nvCxnSpPr>
        <xdr:cNvPr id="243" name="直線コネクタ 242">
          <a:extLst>
            <a:ext uri="{FF2B5EF4-FFF2-40B4-BE49-F238E27FC236}">
              <a16:creationId xmlns:a16="http://schemas.microsoft.com/office/drawing/2014/main" id="{6374E0CB-BA72-4F2B-98FF-2B1E1058251A}"/>
            </a:ext>
          </a:extLst>
        </xdr:cNvPr>
        <xdr:cNvCxnSpPr/>
      </xdr:nvCxnSpPr>
      <xdr:spPr>
        <a:xfrm>
          <a:off x="2019300" y="16663350"/>
          <a:ext cx="889000" cy="6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2BC4A739-1D19-40A4-9C02-B115B8EEED1A}"/>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99309D4B-2A52-4F32-B96C-469085069A7E}"/>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32700</xdr:rowOff>
    </xdr:from>
    <xdr:to>
      <xdr:col>10</xdr:col>
      <xdr:colOff>114300</xdr:colOff>
      <xdr:row>98</xdr:row>
      <xdr:rowOff>1039</xdr:rowOff>
    </xdr:to>
    <xdr:cxnSp macro="">
      <xdr:nvCxnSpPr>
        <xdr:cNvPr id="246" name="直線コネクタ 245">
          <a:extLst>
            <a:ext uri="{FF2B5EF4-FFF2-40B4-BE49-F238E27FC236}">
              <a16:creationId xmlns:a16="http://schemas.microsoft.com/office/drawing/2014/main" id="{68D66126-CB6B-4E96-AAEB-2557F514C929}"/>
            </a:ext>
          </a:extLst>
        </xdr:cNvPr>
        <xdr:cNvCxnSpPr/>
      </xdr:nvCxnSpPr>
      <xdr:spPr>
        <a:xfrm flipV="1">
          <a:off x="1130300" y="16663350"/>
          <a:ext cx="889000" cy="13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8C0B99DF-2F0A-46AB-8608-223D2B8CF881}"/>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9C3AB91E-FC1A-4384-A294-97C7BD447346}"/>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58ECD64F-007D-4134-867D-64382F87D72B}"/>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2DAB59D3-FF47-4224-B0D8-AEA3237B30DF}"/>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C965A7F-D529-4DFE-B29D-7B5CAC2B301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D687530-F843-484B-A36A-56D6FB0E1D2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D0CB0D7-480C-4AE0-B24F-53CFCC2E71C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95C7C6AF-F41E-4DF5-8976-19D4F70D8C41}"/>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CB450286-4025-4029-A4B2-D1B7A6E0476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96695</xdr:rowOff>
    </xdr:from>
    <xdr:to>
      <xdr:col>24</xdr:col>
      <xdr:colOff>114300</xdr:colOff>
      <xdr:row>97</xdr:row>
      <xdr:rowOff>26845</xdr:rowOff>
    </xdr:to>
    <xdr:sp macro="" textlink="">
      <xdr:nvSpPr>
        <xdr:cNvPr id="256" name="楕円 255">
          <a:extLst>
            <a:ext uri="{FF2B5EF4-FFF2-40B4-BE49-F238E27FC236}">
              <a16:creationId xmlns:a16="http://schemas.microsoft.com/office/drawing/2014/main" id="{318861BC-B49D-4E48-A034-1E14415FBB76}"/>
            </a:ext>
          </a:extLst>
        </xdr:cNvPr>
        <xdr:cNvSpPr/>
      </xdr:nvSpPr>
      <xdr:spPr>
        <a:xfrm>
          <a:off x="4584700" y="1655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75122</xdr:rowOff>
    </xdr:from>
    <xdr:ext cx="599010" cy="259045"/>
    <xdr:sp macro="" textlink="">
      <xdr:nvSpPr>
        <xdr:cNvPr id="257" name="扶助費該当値テキスト">
          <a:extLst>
            <a:ext uri="{FF2B5EF4-FFF2-40B4-BE49-F238E27FC236}">
              <a16:creationId xmlns:a16="http://schemas.microsoft.com/office/drawing/2014/main" id="{0AB60CA5-28BE-423A-A8BF-2E1B8D099B27}"/>
            </a:ext>
          </a:extLst>
        </xdr:cNvPr>
        <xdr:cNvSpPr txBox="1"/>
      </xdr:nvSpPr>
      <xdr:spPr>
        <a:xfrm>
          <a:off x="4686300" y="1653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157473</xdr:rowOff>
    </xdr:from>
    <xdr:to>
      <xdr:col>20</xdr:col>
      <xdr:colOff>38100</xdr:colOff>
      <xdr:row>97</xdr:row>
      <xdr:rowOff>87623</xdr:rowOff>
    </xdr:to>
    <xdr:sp macro="" textlink="">
      <xdr:nvSpPr>
        <xdr:cNvPr id="258" name="楕円 257">
          <a:extLst>
            <a:ext uri="{FF2B5EF4-FFF2-40B4-BE49-F238E27FC236}">
              <a16:creationId xmlns:a16="http://schemas.microsoft.com/office/drawing/2014/main" id="{67F658D4-4224-4195-B104-665F74084D8C}"/>
            </a:ext>
          </a:extLst>
        </xdr:cNvPr>
        <xdr:cNvSpPr/>
      </xdr:nvSpPr>
      <xdr:spPr>
        <a:xfrm>
          <a:off x="3746500" y="1661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78750</xdr:rowOff>
    </xdr:from>
    <xdr:ext cx="534377" cy="259045"/>
    <xdr:sp macro="" textlink="">
      <xdr:nvSpPr>
        <xdr:cNvPr id="259" name="テキスト ボックス 258">
          <a:extLst>
            <a:ext uri="{FF2B5EF4-FFF2-40B4-BE49-F238E27FC236}">
              <a16:creationId xmlns:a16="http://schemas.microsoft.com/office/drawing/2014/main" id="{7E73B41E-CAB0-4A17-8266-648C84D627C8}"/>
            </a:ext>
          </a:extLst>
        </xdr:cNvPr>
        <xdr:cNvSpPr txBox="1"/>
      </xdr:nvSpPr>
      <xdr:spPr>
        <a:xfrm>
          <a:off x="3530111" y="1670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42396</xdr:rowOff>
    </xdr:from>
    <xdr:to>
      <xdr:col>15</xdr:col>
      <xdr:colOff>101600</xdr:colOff>
      <xdr:row>97</xdr:row>
      <xdr:rowOff>143996</xdr:rowOff>
    </xdr:to>
    <xdr:sp macro="" textlink="">
      <xdr:nvSpPr>
        <xdr:cNvPr id="260" name="楕円 259">
          <a:extLst>
            <a:ext uri="{FF2B5EF4-FFF2-40B4-BE49-F238E27FC236}">
              <a16:creationId xmlns:a16="http://schemas.microsoft.com/office/drawing/2014/main" id="{5AC40BE0-8B6C-4513-82F5-A49CCBC518B7}"/>
            </a:ext>
          </a:extLst>
        </xdr:cNvPr>
        <xdr:cNvSpPr/>
      </xdr:nvSpPr>
      <xdr:spPr>
        <a:xfrm>
          <a:off x="2857500" y="1667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135123</xdr:rowOff>
    </xdr:from>
    <xdr:ext cx="534377" cy="259045"/>
    <xdr:sp macro="" textlink="">
      <xdr:nvSpPr>
        <xdr:cNvPr id="261" name="テキスト ボックス 260">
          <a:extLst>
            <a:ext uri="{FF2B5EF4-FFF2-40B4-BE49-F238E27FC236}">
              <a16:creationId xmlns:a16="http://schemas.microsoft.com/office/drawing/2014/main" id="{4D7D9C4C-1323-491B-AE55-D0297FD886E9}"/>
            </a:ext>
          </a:extLst>
        </xdr:cNvPr>
        <xdr:cNvSpPr txBox="1"/>
      </xdr:nvSpPr>
      <xdr:spPr>
        <a:xfrm>
          <a:off x="2641111" y="1676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153350</xdr:rowOff>
    </xdr:from>
    <xdr:to>
      <xdr:col>10</xdr:col>
      <xdr:colOff>165100</xdr:colOff>
      <xdr:row>97</xdr:row>
      <xdr:rowOff>83500</xdr:rowOff>
    </xdr:to>
    <xdr:sp macro="" textlink="">
      <xdr:nvSpPr>
        <xdr:cNvPr id="262" name="楕円 261">
          <a:extLst>
            <a:ext uri="{FF2B5EF4-FFF2-40B4-BE49-F238E27FC236}">
              <a16:creationId xmlns:a16="http://schemas.microsoft.com/office/drawing/2014/main" id="{3CCAA946-1E02-44EF-BA83-55D6A3F4EBD9}"/>
            </a:ext>
          </a:extLst>
        </xdr:cNvPr>
        <xdr:cNvSpPr/>
      </xdr:nvSpPr>
      <xdr:spPr>
        <a:xfrm>
          <a:off x="1968500" y="1661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74627</xdr:rowOff>
    </xdr:from>
    <xdr:ext cx="534377" cy="259045"/>
    <xdr:sp macro="" textlink="">
      <xdr:nvSpPr>
        <xdr:cNvPr id="263" name="テキスト ボックス 262">
          <a:extLst>
            <a:ext uri="{FF2B5EF4-FFF2-40B4-BE49-F238E27FC236}">
              <a16:creationId xmlns:a16="http://schemas.microsoft.com/office/drawing/2014/main" id="{64C610CC-4086-4386-B97E-4CA6655BA369}"/>
            </a:ext>
          </a:extLst>
        </xdr:cNvPr>
        <xdr:cNvSpPr txBox="1"/>
      </xdr:nvSpPr>
      <xdr:spPr>
        <a:xfrm>
          <a:off x="1752111" y="1670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121689</xdr:rowOff>
    </xdr:from>
    <xdr:to>
      <xdr:col>6</xdr:col>
      <xdr:colOff>38100</xdr:colOff>
      <xdr:row>98</xdr:row>
      <xdr:rowOff>51839</xdr:rowOff>
    </xdr:to>
    <xdr:sp macro="" textlink="">
      <xdr:nvSpPr>
        <xdr:cNvPr id="264" name="楕円 263">
          <a:extLst>
            <a:ext uri="{FF2B5EF4-FFF2-40B4-BE49-F238E27FC236}">
              <a16:creationId xmlns:a16="http://schemas.microsoft.com/office/drawing/2014/main" id="{CD578796-F419-4B16-A55F-DDE0D66D3D64}"/>
            </a:ext>
          </a:extLst>
        </xdr:cNvPr>
        <xdr:cNvSpPr/>
      </xdr:nvSpPr>
      <xdr:spPr>
        <a:xfrm>
          <a:off x="1079500" y="167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42966</xdr:rowOff>
    </xdr:from>
    <xdr:ext cx="534377" cy="259045"/>
    <xdr:sp macro="" textlink="">
      <xdr:nvSpPr>
        <xdr:cNvPr id="265" name="テキスト ボックス 264">
          <a:extLst>
            <a:ext uri="{FF2B5EF4-FFF2-40B4-BE49-F238E27FC236}">
              <a16:creationId xmlns:a16="http://schemas.microsoft.com/office/drawing/2014/main" id="{40649980-9E3A-4A0E-8876-D58020FB73A9}"/>
            </a:ext>
          </a:extLst>
        </xdr:cNvPr>
        <xdr:cNvSpPr txBox="1"/>
      </xdr:nvSpPr>
      <xdr:spPr>
        <a:xfrm>
          <a:off x="863111" y="1684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628F54F4-F86A-4E9F-8F6A-2FB889D83DB4}"/>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4A7EA2A2-F86D-4CCC-841C-0DC0A77BD4B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8F336258-30A8-42FF-9F65-0A71E770193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D3BABAF4-DA4F-49E1-81EE-4C3C58A77D32}"/>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F779EBC5-10FF-4CFB-96C0-F6A6ED6D699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8DAD3797-89AF-4B74-8F31-2D8A1C1640A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8AC16917-94DC-45B2-9832-196211B7623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272138B8-C9B8-452F-94C1-9469033EEFA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855A04A0-2E23-4EAD-ABDC-871A01BCBAF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DF8AD1BE-B312-4CDC-88B2-B4B72FBC055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C8BBD180-2696-4541-879F-0FC181F9AE07}"/>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20A1D55E-4B66-4C8D-97C7-0462B1CFDF06}"/>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11CBAD6A-8B82-41E9-A585-249FF3498902}"/>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1402EBFA-6967-49BE-BCFF-82B7D960D739}"/>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29634240-8E23-44B0-A973-A6207C7BA78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157C6F6F-9464-47CA-90AB-7AFE4C6A9F7B}"/>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4D7F9E21-0CD7-4174-9623-509F5BA0634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2943230C-C60C-47B7-A717-8F23642A5529}"/>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AE11D2F3-6D07-46C6-B58E-4C0D369AC13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4A8EC3DB-6536-418F-8B2A-A9A24D38585C}"/>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23E70E00-9480-4F35-84DC-E6DE60E396C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61ECA838-7D16-4449-9416-9155B24FD434}"/>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58C2472F-67F1-45BD-A1C7-46A963B5BF6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64C226B2-3577-497E-A511-334F2983828F}"/>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AF298D47-EC84-4E6F-A18B-70A5580DF30C}"/>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D4B8B838-992C-4891-970F-B7DE95ADE39C}"/>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C1F3384E-8977-4207-BA58-B8E34281AAA9}"/>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804EE721-C1B8-4448-8FBB-9AEB20F50B71}"/>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24493</xdr:rowOff>
    </xdr:from>
    <xdr:to>
      <xdr:col>55</xdr:col>
      <xdr:colOff>0</xdr:colOff>
      <xdr:row>38</xdr:row>
      <xdr:rowOff>42355</xdr:rowOff>
    </xdr:to>
    <xdr:cxnSp macro="">
      <xdr:nvCxnSpPr>
        <xdr:cNvPr id="294" name="直線コネクタ 293">
          <a:extLst>
            <a:ext uri="{FF2B5EF4-FFF2-40B4-BE49-F238E27FC236}">
              <a16:creationId xmlns:a16="http://schemas.microsoft.com/office/drawing/2014/main" id="{E6130314-2E2F-4B92-A840-D69BC2254012}"/>
            </a:ext>
          </a:extLst>
        </xdr:cNvPr>
        <xdr:cNvCxnSpPr/>
      </xdr:nvCxnSpPr>
      <xdr:spPr>
        <a:xfrm>
          <a:off x="9639300" y="6539593"/>
          <a:ext cx="838200" cy="1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265D600C-6A22-461D-9905-7E47045F31A3}"/>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C90F058B-49B3-4759-B1EC-2C62CB21C938}"/>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170401</xdr:rowOff>
    </xdr:from>
    <xdr:to>
      <xdr:col>50</xdr:col>
      <xdr:colOff>114300</xdr:colOff>
      <xdr:row>38</xdr:row>
      <xdr:rowOff>24493</xdr:rowOff>
    </xdr:to>
    <xdr:cxnSp macro="">
      <xdr:nvCxnSpPr>
        <xdr:cNvPr id="297" name="直線コネクタ 296">
          <a:extLst>
            <a:ext uri="{FF2B5EF4-FFF2-40B4-BE49-F238E27FC236}">
              <a16:creationId xmlns:a16="http://schemas.microsoft.com/office/drawing/2014/main" id="{58A4CB53-B3D0-4304-93FC-3188349A2BF6}"/>
            </a:ext>
          </a:extLst>
        </xdr:cNvPr>
        <xdr:cNvCxnSpPr/>
      </xdr:nvCxnSpPr>
      <xdr:spPr>
        <a:xfrm>
          <a:off x="8750300" y="6514051"/>
          <a:ext cx="889000" cy="2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2A8A8306-E305-4E56-9B3B-9B42C7177225}"/>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9D55F681-427F-4D9F-BBBC-5C09012569D8}"/>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170401</xdr:rowOff>
    </xdr:from>
    <xdr:to>
      <xdr:col>45</xdr:col>
      <xdr:colOff>177800</xdr:colOff>
      <xdr:row>38</xdr:row>
      <xdr:rowOff>60094</xdr:rowOff>
    </xdr:to>
    <xdr:cxnSp macro="">
      <xdr:nvCxnSpPr>
        <xdr:cNvPr id="300" name="直線コネクタ 299">
          <a:extLst>
            <a:ext uri="{FF2B5EF4-FFF2-40B4-BE49-F238E27FC236}">
              <a16:creationId xmlns:a16="http://schemas.microsoft.com/office/drawing/2014/main" id="{4BA242C2-DD0C-49A3-9ACF-5799F318BE71}"/>
            </a:ext>
          </a:extLst>
        </xdr:cNvPr>
        <xdr:cNvCxnSpPr/>
      </xdr:nvCxnSpPr>
      <xdr:spPr>
        <a:xfrm flipV="1">
          <a:off x="7861300" y="6514051"/>
          <a:ext cx="889000" cy="6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5B471C45-7817-41D3-891C-F5A9C02CFFE5}"/>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F40C9D37-DED3-4526-8BB5-6F76CC8A6ACD}"/>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133436</xdr:rowOff>
    </xdr:from>
    <xdr:to>
      <xdr:col>41</xdr:col>
      <xdr:colOff>50800</xdr:colOff>
      <xdr:row>38</xdr:row>
      <xdr:rowOff>60094</xdr:rowOff>
    </xdr:to>
    <xdr:cxnSp macro="">
      <xdr:nvCxnSpPr>
        <xdr:cNvPr id="303" name="直線コネクタ 302">
          <a:extLst>
            <a:ext uri="{FF2B5EF4-FFF2-40B4-BE49-F238E27FC236}">
              <a16:creationId xmlns:a16="http://schemas.microsoft.com/office/drawing/2014/main" id="{07A0270F-C87A-4182-94BA-9FD1C78B4E03}"/>
            </a:ext>
          </a:extLst>
        </xdr:cNvPr>
        <xdr:cNvCxnSpPr/>
      </xdr:nvCxnSpPr>
      <xdr:spPr>
        <a:xfrm>
          <a:off x="6972300" y="5791286"/>
          <a:ext cx="889000" cy="78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2DE261A6-6552-4CEF-AEFD-41BB4DA5499E}"/>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F887C833-F6B9-4904-A9B5-29942B0F1EC8}"/>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52B600D4-EE09-4067-BC40-3066BCFC5F96}"/>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7" name="テキスト ボックス 306">
          <a:extLst>
            <a:ext uri="{FF2B5EF4-FFF2-40B4-BE49-F238E27FC236}">
              <a16:creationId xmlns:a16="http://schemas.microsoft.com/office/drawing/2014/main" id="{A4A14CBE-58B9-41E1-9696-DE4DA94DA7ED}"/>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F1C5E6A-B246-4DCB-8A97-730C5CF5E90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88B03FE0-0F34-43B9-A942-46087B8264E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D6FABC66-4750-41EE-9F29-FD91BDF0A1F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E874E59-799F-4EEB-A1D1-98359EE2237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70374EAB-E446-4FFE-8EA1-0891B242746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163005</xdr:rowOff>
    </xdr:from>
    <xdr:to>
      <xdr:col>55</xdr:col>
      <xdr:colOff>50800</xdr:colOff>
      <xdr:row>38</xdr:row>
      <xdr:rowOff>93155</xdr:rowOff>
    </xdr:to>
    <xdr:sp macro="" textlink="">
      <xdr:nvSpPr>
        <xdr:cNvPr id="313" name="楕円 312">
          <a:extLst>
            <a:ext uri="{FF2B5EF4-FFF2-40B4-BE49-F238E27FC236}">
              <a16:creationId xmlns:a16="http://schemas.microsoft.com/office/drawing/2014/main" id="{EFAB9050-2B99-461B-913A-C642E6D32002}"/>
            </a:ext>
          </a:extLst>
        </xdr:cNvPr>
        <xdr:cNvSpPr/>
      </xdr:nvSpPr>
      <xdr:spPr>
        <a:xfrm>
          <a:off x="10426700" y="650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77931</xdr:rowOff>
    </xdr:from>
    <xdr:ext cx="534377" cy="259045"/>
    <xdr:sp macro="" textlink="">
      <xdr:nvSpPr>
        <xdr:cNvPr id="314" name="補助費等該当値テキスト">
          <a:extLst>
            <a:ext uri="{FF2B5EF4-FFF2-40B4-BE49-F238E27FC236}">
              <a16:creationId xmlns:a16="http://schemas.microsoft.com/office/drawing/2014/main" id="{574809DE-16F3-409D-904D-999FE1A7A984}"/>
            </a:ext>
          </a:extLst>
        </xdr:cNvPr>
        <xdr:cNvSpPr txBox="1"/>
      </xdr:nvSpPr>
      <xdr:spPr>
        <a:xfrm>
          <a:off x="10528300" y="642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145143</xdr:rowOff>
    </xdr:from>
    <xdr:to>
      <xdr:col>50</xdr:col>
      <xdr:colOff>165100</xdr:colOff>
      <xdr:row>38</xdr:row>
      <xdr:rowOff>75293</xdr:rowOff>
    </xdr:to>
    <xdr:sp macro="" textlink="">
      <xdr:nvSpPr>
        <xdr:cNvPr id="315" name="楕円 314">
          <a:extLst>
            <a:ext uri="{FF2B5EF4-FFF2-40B4-BE49-F238E27FC236}">
              <a16:creationId xmlns:a16="http://schemas.microsoft.com/office/drawing/2014/main" id="{B4CF5176-A526-4B88-92DA-121DC0E85A1F}"/>
            </a:ext>
          </a:extLst>
        </xdr:cNvPr>
        <xdr:cNvSpPr/>
      </xdr:nvSpPr>
      <xdr:spPr>
        <a:xfrm>
          <a:off x="9588500" y="648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66420</xdr:rowOff>
    </xdr:from>
    <xdr:ext cx="534377" cy="259045"/>
    <xdr:sp macro="" textlink="">
      <xdr:nvSpPr>
        <xdr:cNvPr id="316" name="テキスト ボックス 315">
          <a:extLst>
            <a:ext uri="{FF2B5EF4-FFF2-40B4-BE49-F238E27FC236}">
              <a16:creationId xmlns:a16="http://schemas.microsoft.com/office/drawing/2014/main" id="{D4E4A828-EAD3-4BF7-9D88-D8D410605A1B}"/>
            </a:ext>
          </a:extLst>
        </xdr:cNvPr>
        <xdr:cNvSpPr txBox="1"/>
      </xdr:nvSpPr>
      <xdr:spPr>
        <a:xfrm>
          <a:off x="9372111" y="658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119601</xdr:rowOff>
    </xdr:from>
    <xdr:to>
      <xdr:col>46</xdr:col>
      <xdr:colOff>38100</xdr:colOff>
      <xdr:row>38</xdr:row>
      <xdr:rowOff>49750</xdr:rowOff>
    </xdr:to>
    <xdr:sp macro="" textlink="">
      <xdr:nvSpPr>
        <xdr:cNvPr id="317" name="楕円 316">
          <a:extLst>
            <a:ext uri="{FF2B5EF4-FFF2-40B4-BE49-F238E27FC236}">
              <a16:creationId xmlns:a16="http://schemas.microsoft.com/office/drawing/2014/main" id="{FAA17828-5B8D-4D69-879E-EC288C4C9B3A}"/>
            </a:ext>
          </a:extLst>
        </xdr:cNvPr>
        <xdr:cNvSpPr/>
      </xdr:nvSpPr>
      <xdr:spPr>
        <a:xfrm>
          <a:off x="8699500" y="64632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40878</xdr:rowOff>
    </xdr:from>
    <xdr:ext cx="534377" cy="259045"/>
    <xdr:sp macro="" textlink="">
      <xdr:nvSpPr>
        <xdr:cNvPr id="318" name="テキスト ボックス 317">
          <a:extLst>
            <a:ext uri="{FF2B5EF4-FFF2-40B4-BE49-F238E27FC236}">
              <a16:creationId xmlns:a16="http://schemas.microsoft.com/office/drawing/2014/main" id="{F48A5118-17F8-4761-BE05-E6B78A39C9E9}"/>
            </a:ext>
          </a:extLst>
        </xdr:cNvPr>
        <xdr:cNvSpPr txBox="1"/>
      </xdr:nvSpPr>
      <xdr:spPr>
        <a:xfrm>
          <a:off x="8483111" y="655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9294</xdr:rowOff>
    </xdr:from>
    <xdr:to>
      <xdr:col>41</xdr:col>
      <xdr:colOff>101600</xdr:colOff>
      <xdr:row>38</xdr:row>
      <xdr:rowOff>110894</xdr:rowOff>
    </xdr:to>
    <xdr:sp macro="" textlink="">
      <xdr:nvSpPr>
        <xdr:cNvPr id="319" name="楕円 318">
          <a:extLst>
            <a:ext uri="{FF2B5EF4-FFF2-40B4-BE49-F238E27FC236}">
              <a16:creationId xmlns:a16="http://schemas.microsoft.com/office/drawing/2014/main" id="{7AC22B2C-6CD3-43C5-8834-1190C4406CEF}"/>
            </a:ext>
          </a:extLst>
        </xdr:cNvPr>
        <xdr:cNvSpPr/>
      </xdr:nvSpPr>
      <xdr:spPr>
        <a:xfrm>
          <a:off x="7810500" y="652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102021</xdr:rowOff>
    </xdr:from>
    <xdr:ext cx="534377" cy="259045"/>
    <xdr:sp macro="" textlink="">
      <xdr:nvSpPr>
        <xdr:cNvPr id="320" name="テキスト ボックス 319">
          <a:extLst>
            <a:ext uri="{FF2B5EF4-FFF2-40B4-BE49-F238E27FC236}">
              <a16:creationId xmlns:a16="http://schemas.microsoft.com/office/drawing/2014/main" id="{44BB83B8-704E-48F1-BC26-E8027009D192}"/>
            </a:ext>
          </a:extLst>
        </xdr:cNvPr>
        <xdr:cNvSpPr txBox="1"/>
      </xdr:nvSpPr>
      <xdr:spPr>
        <a:xfrm>
          <a:off x="7594111" y="661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82636</xdr:rowOff>
    </xdr:from>
    <xdr:to>
      <xdr:col>36</xdr:col>
      <xdr:colOff>165100</xdr:colOff>
      <xdr:row>34</xdr:row>
      <xdr:rowOff>12786</xdr:rowOff>
    </xdr:to>
    <xdr:sp macro="" textlink="">
      <xdr:nvSpPr>
        <xdr:cNvPr id="321" name="楕円 320">
          <a:extLst>
            <a:ext uri="{FF2B5EF4-FFF2-40B4-BE49-F238E27FC236}">
              <a16:creationId xmlns:a16="http://schemas.microsoft.com/office/drawing/2014/main" id="{BBEB6786-D66F-48DE-908E-06736B4D11FB}"/>
            </a:ext>
          </a:extLst>
        </xdr:cNvPr>
        <xdr:cNvSpPr/>
      </xdr:nvSpPr>
      <xdr:spPr>
        <a:xfrm>
          <a:off x="6921500" y="57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3913</xdr:rowOff>
    </xdr:from>
    <xdr:ext cx="599010" cy="259045"/>
    <xdr:sp macro="" textlink="">
      <xdr:nvSpPr>
        <xdr:cNvPr id="322" name="テキスト ボックス 321">
          <a:extLst>
            <a:ext uri="{FF2B5EF4-FFF2-40B4-BE49-F238E27FC236}">
              <a16:creationId xmlns:a16="http://schemas.microsoft.com/office/drawing/2014/main" id="{DC684460-4176-4565-8620-81AAA7A984C1}"/>
            </a:ext>
          </a:extLst>
        </xdr:cNvPr>
        <xdr:cNvSpPr txBox="1"/>
      </xdr:nvSpPr>
      <xdr:spPr>
        <a:xfrm>
          <a:off x="6672795" y="5833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E54EA008-B085-4F2A-BE37-3666EEC7CCD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D7A47977-79FC-4EBB-B7BA-535158E762C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6B34557B-5B1F-41F6-A879-4B9D4FB8ECC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237B065D-6F0D-4B95-9054-FE748BF2824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6B84079B-BE46-44DE-9A88-B58A7C54D1E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6528AD8A-F82D-40E7-A521-EF9BA3E4038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714D3DFE-B0C7-4F1E-B208-F6ABC4A6783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9CF9CCF6-90B3-4CEC-B4A6-744B8C71A9F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A871ABBA-E546-4F23-AD22-258C929140A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BC549BFE-86D3-4C3D-8BED-FD67E063A25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5B7D8754-5925-44D6-805B-864DEC33FFFA}"/>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84AB092-08C3-4747-8808-14D54BE34FC3}"/>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3C70902B-F225-4FC3-8192-E55DFEA503DE}"/>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951D056C-FA54-4EC7-BA72-9F725D3983F3}"/>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FC2D41FD-6002-424C-9AC3-FC12C34A94BB}"/>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47A8267E-FA74-4F86-B7F0-B503B5E356CB}"/>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D6CCA664-41FC-438B-9F38-DDBFBB63F1B2}"/>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2132296C-0D4F-4403-A4FB-E9814FA34E3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F34A1802-4FE1-4C87-A99A-B8D931AAAB85}"/>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4E533A2B-3D48-40FE-816B-8CDC50979EDA}"/>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9F618BC-E27B-4F9E-AE12-16A4F11F4B96}"/>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59AAD288-5394-4A91-B80B-80C9A24BC20C}"/>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20EBDBA1-A03C-48AB-80E0-41109474731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3CEDF0C4-1EDF-43E4-A7FA-FADB50C7BE56}"/>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B77E02E8-004A-4F9F-93BF-B52CCE34FAA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7B5EEF7B-21B7-4653-8EBE-B22BE1A37FB8}"/>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6090CF7A-4E53-4F71-AE1A-3B9D29BEDEED}"/>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B2216550-346E-4B11-A0CE-F8A5FDFDE14D}"/>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63284C2B-5556-47C8-B80C-5608418DEE97}"/>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5F1E10F0-8D87-4E21-A451-A92C7C5C294F}"/>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45909</xdr:rowOff>
    </xdr:from>
    <xdr:to>
      <xdr:col>55</xdr:col>
      <xdr:colOff>0</xdr:colOff>
      <xdr:row>58</xdr:row>
      <xdr:rowOff>2050</xdr:rowOff>
    </xdr:to>
    <xdr:cxnSp macro="">
      <xdr:nvCxnSpPr>
        <xdr:cNvPr id="353" name="直線コネクタ 352">
          <a:extLst>
            <a:ext uri="{FF2B5EF4-FFF2-40B4-BE49-F238E27FC236}">
              <a16:creationId xmlns:a16="http://schemas.microsoft.com/office/drawing/2014/main" id="{3B98CDC1-3409-4AAF-90B9-44E1D4BC7860}"/>
            </a:ext>
          </a:extLst>
        </xdr:cNvPr>
        <xdr:cNvCxnSpPr/>
      </xdr:nvCxnSpPr>
      <xdr:spPr>
        <a:xfrm>
          <a:off x="9639300" y="9818559"/>
          <a:ext cx="838200" cy="12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BE1B3A2C-7DFC-47CD-A4FD-659F2CCBF157}"/>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E0F46A12-179B-40AF-B564-4B234FB62391}"/>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45909</xdr:rowOff>
    </xdr:from>
    <xdr:to>
      <xdr:col>50</xdr:col>
      <xdr:colOff>114300</xdr:colOff>
      <xdr:row>58</xdr:row>
      <xdr:rowOff>23778</xdr:rowOff>
    </xdr:to>
    <xdr:cxnSp macro="">
      <xdr:nvCxnSpPr>
        <xdr:cNvPr id="356" name="直線コネクタ 355">
          <a:extLst>
            <a:ext uri="{FF2B5EF4-FFF2-40B4-BE49-F238E27FC236}">
              <a16:creationId xmlns:a16="http://schemas.microsoft.com/office/drawing/2014/main" id="{4E3B428A-182B-4681-8E00-541D821054F5}"/>
            </a:ext>
          </a:extLst>
        </xdr:cNvPr>
        <xdr:cNvCxnSpPr/>
      </xdr:nvCxnSpPr>
      <xdr:spPr>
        <a:xfrm flipV="1">
          <a:off x="8750300" y="9818559"/>
          <a:ext cx="889000" cy="14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52A6F245-1165-4629-A0A5-DFD6A928D2FE}"/>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8D6166F-03D6-4143-AEEA-042B04F2AC65}"/>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23778</xdr:rowOff>
    </xdr:from>
    <xdr:to>
      <xdr:col>45</xdr:col>
      <xdr:colOff>177800</xdr:colOff>
      <xdr:row>58</xdr:row>
      <xdr:rowOff>38311</xdr:rowOff>
    </xdr:to>
    <xdr:cxnSp macro="">
      <xdr:nvCxnSpPr>
        <xdr:cNvPr id="359" name="直線コネクタ 358">
          <a:extLst>
            <a:ext uri="{FF2B5EF4-FFF2-40B4-BE49-F238E27FC236}">
              <a16:creationId xmlns:a16="http://schemas.microsoft.com/office/drawing/2014/main" id="{C92DC062-5900-49B2-A647-8D0B8166D828}"/>
            </a:ext>
          </a:extLst>
        </xdr:cNvPr>
        <xdr:cNvCxnSpPr/>
      </xdr:nvCxnSpPr>
      <xdr:spPr>
        <a:xfrm flipV="1">
          <a:off x="7861300" y="9967878"/>
          <a:ext cx="889000" cy="1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CD3E59A4-9A5A-4286-B488-13C3E98F4623}"/>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337312D2-83F3-489F-BC58-1CD8CA8F8C81}"/>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38311</xdr:rowOff>
    </xdr:from>
    <xdr:to>
      <xdr:col>41</xdr:col>
      <xdr:colOff>50800</xdr:colOff>
      <xdr:row>58</xdr:row>
      <xdr:rowOff>93207</xdr:rowOff>
    </xdr:to>
    <xdr:cxnSp macro="">
      <xdr:nvCxnSpPr>
        <xdr:cNvPr id="362" name="直線コネクタ 361">
          <a:extLst>
            <a:ext uri="{FF2B5EF4-FFF2-40B4-BE49-F238E27FC236}">
              <a16:creationId xmlns:a16="http://schemas.microsoft.com/office/drawing/2014/main" id="{C357B535-3342-4BE7-A1D0-076DE601D223}"/>
            </a:ext>
          </a:extLst>
        </xdr:cNvPr>
        <xdr:cNvCxnSpPr/>
      </xdr:nvCxnSpPr>
      <xdr:spPr>
        <a:xfrm flipV="1">
          <a:off x="6972300" y="9982411"/>
          <a:ext cx="889000" cy="5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3D307D7A-ABB2-41A0-935B-2E774E383785}"/>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17E8A60D-E327-48F3-98BB-F0E082E93587}"/>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74628E55-1393-4586-A3D8-A0E1BDE62FEA}"/>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6" name="テキスト ボックス 365">
          <a:extLst>
            <a:ext uri="{FF2B5EF4-FFF2-40B4-BE49-F238E27FC236}">
              <a16:creationId xmlns:a16="http://schemas.microsoft.com/office/drawing/2014/main" id="{A41C0D7D-9212-48F6-A849-2CAF4A665F57}"/>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FAF62340-302E-4B3E-A7A7-958B73375EE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77346547-2A67-4062-8914-72FBFB1CCAF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EE0EC3BC-1940-496A-ACA1-AB89267A351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B5EC218-B03F-4258-9C0C-FD4A6EC7007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1A699D63-2E29-4F26-ACA1-22F7CBF3A41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122700</xdr:rowOff>
    </xdr:from>
    <xdr:to>
      <xdr:col>55</xdr:col>
      <xdr:colOff>50800</xdr:colOff>
      <xdr:row>58</xdr:row>
      <xdr:rowOff>52850</xdr:rowOff>
    </xdr:to>
    <xdr:sp macro="" textlink="">
      <xdr:nvSpPr>
        <xdr:cNvPr id="372" name="楕円 371">
          <a:extLst>
            <a:ext uri="{FF2B5EF4-FFF2-40B4-BE49-F238E27FC236}">
              <a16:creationId xmlns:a16="http://schemas.microsoft.com/office/drawing/2014/main" id="{397609E2-0FC3-4002-A49B-5AB864E64CFA}"/>
            </a:ext>
          </a:extLst>
        </xdr:cNvPr>
        <xdr:cNvSpPr/>
      </xdr:nvSpPr>
      <xdr:spPr>
        <a:xfrm>
          <a:off x="10426700" y="989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101127</xdr:rowOff>
    </xdr:from>
    <xdr:ext cx="534377" cy="259045"/>
    <xdr:sp macro="" textlink="">
      <xdr:nvSpPr>
        <xdr:cNvPr id="373" name="普通建設事業費該当値テキスト">
          <a:extLst>
            <a:ext uri="{FF2B5EF4-FFF2-40B4-BE49-F238E27FC236}">
              <a16:creationId xmlns:a16="http://schemas.microsoft.com/office/drawing/2014/main" id="{6A1E978D-A188-4F8F-86B4-75FC2A694615}"/>
            </a:ext>
          </a:extLst>
        </xdr:cNvPr>
        <xdr:cNvSpPr txBox="1"/>
      </xdr:nvSpPr>
      <xdr:spPr>
        <a:xfrm>
          <a:off x="10528300" y="987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166559</xdr:rowOff>
    </xdr:from>
    <xdr:to>
      <xdr:col>50</xdr:col>
      <xdr:colOff>165100</xdr:colOff>
      <xdr:row>57</xdr:row>
      <xdr:rowOff>96709</xdr:rowOff>
    </xdr:to>
    <xdr:sp macro="" textlink="">
      <xdr:nvSpPr>
        <xdr:cNvPr id="374" name="楕円 373">
          <a:extLst>
            <a:ext uri="{FF2B5EF4-FFF2-40B4-BE49-F238E27FC236}">
              <a16:creationId xmlns:a16="http://schemas.microsoft.com/office/drawing/2014/main" id="{2AD6A2B2-4E20-42E6-B83F-6EB8458784B8}"/>
            </a:ext>
          </a:extLst>
        </xdr:cNvPr>
        <xdr:cNvSpPr/>
      </xdr:nvSpPr>
      <xdr:spPr>
        <a:xfrm>
          <a:off x="9588500" y="976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87836</xdr:rowOff>
    </xdr:from>
    <xdr:ext cx="534377" cy="259045"/>
    <xdr:sp macro="" textlink="">
      <xdr:nvSpPr>
        <xdr:cNvPr id="375" name="テキスト ボックス 374">
          <a:extLst>
            <a:ext uri="{FF2B5EF4-FFF2-40B4-BE49-F238E27FC236}">
              <a16:creationId xmlns:a16="http://schemas.microsoft.com/office/drawing/2014/main" id="{5317BB81-6C50-4050-9B23-921D108CB935}"/>
            </a:ext>
          </a:extLst>
        </xdr:cNvPr>
        <xdr:cNvSpPr txBox="1"/>
      </xdr:nvSpPr>
      <xdr:spPr>
        <a:xfrm>
          <a:off x="9372111" y="986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144428</xdr:rowOff>
    </xdr:from>
    <xdr:to>
      <xdr:col>46</xdr:col>
      <xdr:colOff>38100</xdr:colOff>
      <xdr:row>58</xdr:row>
      <xdr:rowOff>74578</xdr:rowOff>
    </xdr:to>
    <xdr:sp macro="" textlink="">
      <xdr:nvSpPr>
        <xdr:cNvPr id="376" name="楕円 375">
          <a:extLst>
            <a:ext uri="{FF2B5EF4-FFF2-40B4-BE49-F238E27FC236}">
              <a16:creationId xmlns:a16="http://schemas.microsoft.com/office/drawing/2014/main" id="{21DA1688-509C-49CF-9501-A04267FDD490}"/>
            </a:ext>
          </a:extLst>
        </xdr:cNvPr>
        <xdr:cNvSpPr/>
      </xdr:nvSpPr>
      <xdr:spPr>
        <a:xfrm>
          <a:off x="8699500" y="991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65705</xdr:rowOff>
    </xdr:from>
    <xdr:ext cx="534377" cy="259045"/>
    <xdr:sp macro="" textlink="">
      <xdr:nvSpPr>
        <xdr:cNvPr id="377" name="テキスト ボックス 376">
          <a:extLst>
            <a:ext uri="{FF2B5EF4-FFF2-40B4-BE49-F238E27FC236}">
              <a16:creationId xmlns:a16="http://schemas.microsoft.com/office/drawing/2014/main" id="{05DA12A2-2923-40E7-A0D9-DF95F496CDBF}"/>
            </a:ext>
          </a:extLst>
        </xdr:cNvPr>
        <xdr:cNvSpPr txBox="1"/>
      </xdr:nvSpPr>
      <xdr:spPr>
        <a:xfrm>
          <a:off x="8483111" y="1000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158961</xdr:rowOff>
    </xdr:from>
    <xdr:to>
      <xdr:col>41</xdr:col>
      <xdr:colOff>101600</xdr:colOff>
      <xdr:row>58</xdr:row>
      <xdr:rowOff>89111</xdr:rowOff>
    </xdr:to>
    <xdr:sp macro="" textlink="">
      <xdr:nvSpPr>
        <xdr:cNvPr id="378" name="楕円 377">
          <a:extLst>
            <a:ext uri="{FF2B5EF4-FFF2-40B4-BE49-F238E27FC236}">
              <a16:creationId xmlns:a16="http://schemas.microsoft.com/office/drawing/2014/main" id="{1AAC3013-B75D-4657-A734-D31BC3BD9570}"/>
            </a:ext>
          </a:extLst>
        </xdr:cNvPr>
        <xdr:cNvSpPr/>
      </xdr:nvSpPr>
      <xdr:spPr>
        <a:xfrm>
          <a:off x="7810500" y="993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80238</xdr:rowOff>
    </xdr:from>
    <xdr:ext cx="534377" cy="259045"/>
    <xdr:sp macro="" textlink="">
      <xdr:nvSpPr>
        <xdr:cNvPr id="379" name="テキスト ボックス 378">
          <a:extLst>
            <a:ext uri="{FF2B5EF4-FFF2-40B4-BE49-F238E27FC236}">
              <a16:creationId xmlns:a16="http://schemas.microsoft.com/office/drawing/2014/main" id="{C122D5AB-E750-4CC5-BCF3-CF75F60FA4F9}"/>
            </a:ext>
          </a:extLst>
        </xdr:cNvPr>
        <xdr:cNvSpPr txBox="1"/>
      </xdr:nvSpPr>
      <xdr:spPr>
        <a:xfrm>
          <a:off x="7594111" y="1002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42407</xdr:rowOff>
    </xdr:from>
    <xdr:to>
      <xdr:col>36</xdr:col>
      <xdr:colOff>165100</xdr:colOff>
      <xdr:row>58</xdr:row>
      <xdr:rowOff>144007</xdr:rowOff>
    </xdr:to>
    <xdr:sp macro="" textlink="">
      <xdr:nvSpPr>
        <xdr:cNvPr id="380" name="楕円 379">
          <a:extLst>
            <a:ext uri="{FF2B5EF4-FFF2-40B4-BE49-F238E27FC236}">
              <a16:creationId xmlns:a16="http://schemas.microsoft.com/office/drawing/2014/main" id="{B34D1B8C-7528-47C8-A217-F98480694595}"/>
            </a:ext>
          </a:extLst>
        </xdr:cNvPr>
        <xdr:cNvSpPr/>
      </xdr:nvSpPr>
      <xdr:spPr>
        <a:xfrm>
          <a:off x="6921500" y="998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135134</xdr:rowOff>
    </xdr:from>
    <xdr:ext cx="534377" cy="259045"/>
    <xdr:sp macro="" textlink="">
      <xdr:nvSpPr>
        <xdr:cNvPr id="381" name="テキスト ボックス 380">
          <a:extLst>
            <a:ext uri="{FF2B5EF4-FFF2-40B4-BE49-F238E27FC236}">
              <a16:creationId xmlns:a16="http://schemas.microsoft.com/office/drawing/2014/main" id="{58124C28-517D-419D-B042-600AC72B4707}"/>
            </a:ext>
          </a:extLst>
        </xdr:cNvPr>
        <xdr:cNvSpPr txBox="1"/>
      </xdr:nvSpPr>
      <xdr:spPr>
        <a:xfrm>
          <a:off x="6705111" y="1007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9094E6F1-94B6-446E-AB26-C1BE7ABBA76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6A051C87-ACFE-404E-82D0-7BEEEF4A7A6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96E0F7E4-FBEB-4BD2-93DA-071BE723DC9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7F2841FB-DE9F-4E4D-A238-B52FE862637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B0C8BAC9-2566-4DD5-A06B-5156588887F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C3DFC837-8667-40CA-8AAF-0368FD3F1FE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E36DBC6D-294E-4C09-A56D-B77DD66DDD9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B84B07FE-DEA0-4D40-97FA-CD254171F5A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11C5B7A0-99D4-41AB-8635-C216A243E2C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96CE90EF-BE10-4DEF-8EBB-988B9996DA2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95645D87-503E-4638-92CD-55D5C6097729}"/>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4F2D8627-5C5D-405C-A86C-C0077D8B5F7D}"/>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E9B81D68-AF99-4F48-8983-6B3341063E91}"/>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B2DF27D9-E98B-4CBD-818E-C074F347401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C360ED4-F576-4C4E-AEFA-857017E5438F}"/>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44CAFC4-93CD-4E11-B320-76A5DAFCBEA8}"/>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DC48C442-2DDE-41B0-A5E1-4AA4B6EFE34D}"/>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E724E80F-BA1D-464B-AFD8-2D19B462DAE2}"/>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C063D40E-7999-4D00-B5D0-2504128DE26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C2C07164-4C7B-4703-A32F-24D0B3A58C72}"/>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70D88F73-B110-4809-896E-62DB7105493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CD86D5F3-86BD-40B1-A7B0-90D19AEA444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451E785E-F6E2-4C00-BC72-F564BB6D3EC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4BC8860-458E-412E-8EA4-D0D4F1BB8125}"/>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56D8C616-60BB-4B32-9937-03E4F1AE6C69}"/>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EC44982C-6E6F-449B-ADCF-CBC6FC4FB382}"/>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21B19B95-0505-4952-847E-D914DE44E3EC}"/>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E516DC38-579E-4627-B069-909AD5D61B75}"/>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21228</xdr:rowOff>
    </xdr:from>
    <xdr:to>
      <xdr:col>55</xdr:col>
      <xdr:colOff>0</xdr:colOff>
      <xdr:row>79</xdr:row>
      <xdr:rowOff>35268</xdr:rowOff>
    </xdr:to>
    <xdr:cxnSp macro="">
      <xdr:nvCxnSpPr>
        <xdr:cNvPr id="410" name="直線コネクタ 409">
          <a:extLst>
            <a:ext uri="{FF2B5EF4-FFF2-40B4-BE49-F238E27FC236}">
              <a16:creationId xmlns:a16="http://schemas.microsoft.com/office/drawing/2014/main" id="{56D26695-2C16-4CE3-8D7F-459965DE6E8E}"/>
            </a:ext>
          </a:extLst>
        </xdr:cNvPr>
        <xdr:cNvCxnSpPr/>
      </xdr:nvCxnSpPr>
      <xdr:spPr>
        <a:xfrm>
          <a:off x="9639300" y="13565778"/>
          <a:ext cx="838200" cy="1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D34C4C3D-B8D7-4C17-BB8F-BFD56151ECE5}"/>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9BC16E21-C61C-420E-8CA0-C87DEE615558}"/>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7531</xdr:rowOff>
    </xdr:from>
    <xdr:to>
      <xdr:col>50</xdr:col>
      <xdr:colOff>114300</xdr:colOff>
      <xdr:row>79</xdr:row>
      <xdr:rowOff>21228</xdr:rowOff>
    </xdr:to>
    <xdr:cxnSp macro="">
      <xdr:nvCxnSpPr>
        <xdr:cNvPr id="413" name="直線コネクタ 412">
          <a:extLst>
            <a:ext uri="{FF2B5EF4-FFF2-40B4-BE49-F238E27FC236}">
              <a16:creationId xmlns:a16="http://schemas.microsoft.com/office/drawing/2014/main" id="{50EF0C63-E017-4FDF-8561-24159D7D6306}"/>
            </a:ext>
          </a:extLst>
        </xdr:cNvPr>
        <xdr:cNvCxnSpPr/>
      </xdr:nvCxnSpPr>
      <xdr:spPr>
        <a:xfrm>
          <a:off x="8750300" y="13552081"/>
          <a:ext cx="8890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B3424564-2103-4E8A-BEFE-A54C89845DB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5FC5F87A-306E-4655-995D-50A1C0C54289}"/>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7531</xdr:rowOff>
    </xdr:from>
    <xdr:to>
      <xdr:col>45</xdr:col>
      <xdr:colOff>177800</xdr:colOff>
      <xdr:row>79</xdr:row>
      <xdr:rowOff>23191</xdr:rowOff>
    </xdr:to>
    <xdr:cxnSp macro="">
      <xdr:nvCxnSpPr>
        <xdr:cNvPr id="416" name="直線コネクタ 415">
          <a:extLst>
            <a:ext uri="{FF2B5EF4-FFF2-40B4-BE49-F238E27FC236}">
              <a16:creationId xmlns:a16="http://schemas.microsoft.com/office/drawing/2014/main" id="{91744117-10B7-4A9E-A918-061DB4EB2EF3}"/>
            </a:ext>
          </a:extLst>
        </xdr:cNvPr>
        <xdr:cNvCxnSpPr/>
      </xdr:nvCxnSpPr>
      <xdr:spPr>
        <a:xfrm flipV="1">
          <a:off x="7861300" y="13552081"/>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502CF57-C0F4-4529-A195-FD41C171E0A2}"/>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BCF93710-29B1-494D-A287-C1F06AFD02B3}"/>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23191</xdr:rowOff>
    </xdr:from>
    <xdr:to>
      <xdr:col>41</xdr:col>
      <xdr:colOff>50800</xdr:colOff>
      <xdr:row>79</xdr:row>
      <xdr:rowOff>37192</xdr:rowOff>
    </xdr:to>
    <xdr:cxnSp macro="">
      <xdr:nvCxnSpPr>
        <xdr:cNvPr id="419" name="直線コネクタ 418">
          <a:extLst>
            <a:ext uri="{FF2B5EF4-FFF2-40B4-BE49-F238E27FC236}">
              <a16:creationId xmlns:a16="http://schemas.microsoft.com/office/drawing/2014/main" id="{B6445220-3C7A-4BD8-8A20-E379C7DDE29D}"/>
            </a:ext>
          </a:extLst>
        </xdr:cNvPr>
        <xdr:cNvCxnSpPr/>
      </xdr:nvCxnSpPr>
      <xdr:spPr>
        <a:xfrm flipV="1">
          <a:off x="6972300" y="13567741"/>
          <a:ext cx="889000" cy="1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4B011132-9DDC-4B02-B0F5-F694434EFD42}"/>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57F00A5B-B617-459A-B273-3DB5EC2C62A8}"/>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5AF2106F-3935-4AF6-B5ED-A60FA905034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4ED954C1-2866-4831-8655-35F91E56F284}"/>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75A00C3E-04EE-4C0B-9417-E01ABD514B6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3677C3D2-59A6-4FAE-AC85-FFA43C9F1FD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AD3CB9CC-A650-4E19-B99A-117C393CF9F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AA172A63-2CAF-4AE6-B61E-FDABAAD75BA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4224F7B1-0ADD-4B50-A968-A136D1285A2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155918</xdr:rowOff>
    </xdr:from>
    <xdr:to>
      <xdr:col>55</xdr:col>
      <xdr:colOff>50800</xdr:colOff>
      <xdr:row>79</xdr:row>
      <xdr:rowOff>86068</xdr:rowOff>
    </xdr:to>
    <xdr:sp macro="" textlink="">
      <xdr:nvSpPr>
        <xdr:cNvPr id="429" name="楕円 428">
          <a:extLst>
            <a:ext uri="{FF2B5EF4-FFF2-40B4-BE49-F238E27FC236}">
              <a16:creationId xmlns:a16="http://schemas.microsoft.com/office/drawing/2014/main" id="{2638EBFC-FC3E-4A9C-94E9-F4C0B101EB4A}"/>
            </a:ext>
          </a:extLst>
        </xdr:cNvPr>
        <xdr:cNvSpPr/>
      </xdr:nvSpPr>
      <xdr:spPr>
        <a:xfrm>
          <a:off x="10426700" y="1352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70845</xdr:rowOff>
    </xdr:from>
    <xdr:ext cx="378565" cy="259045"/>
    <xdr:sp macro="" textlink="">
      <xdr:nvSpPr>
        <xdr:cNvPr id="430" name="普通建設事業費 （ うち新規整備　）該当値テキスト">
          <a:extLst>
            <a:ext uri="{FF2B5EF4-FFF2-40B4-BE49-F238E27FC236}">
              <a16:creationId xmlns:a16="http://schemas.microsoft.com/office/drawing/2014/main" id="{BC6FFA46-EB29-4179-8390-96C611AC74C7}"/>
            </a:ext>
          </a:extLst>
        </xdr:cNvPr>
        <xdr:cNvSpPr txBox="1"/>
      </xdr:nvSpPr>
      <xdr:spPr>
        <a:xfrm>
          <a:off x="10528300" y="13443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141878</xdr:rowOff>
    </xdr:from>
    <xdr:to>
      <xdr:col>50</xdr:col>
      <xdr:colOff>165100</xdr:colOff>
      <xdr:row>79</xdr:row>
      <xdr:rowOff>72028</xdr:rowOff>
    </xdr:to>
    <xdr:sp macro="" textlink="">
      <xdr:nvSpPr>
        <xdr:cNvPr id="431" name="楕円 430">
          <a:extLst>
            <a:ext uri="{FF2B5EF4-FFF2-40B4-BE49-F238E27FC236}">
              <a16:creationId xmlns:a16="http://schemas.microsoft.com/office/drawing/2014/main" id="{BAC3168D-BEFE-47F9-9CBF-34DCFA4222E7}"/>
            </a:ext>
          </a:extLst>
        </xdr:cNvPr>
        <xdr:cNvSpPr/>
      </xdr:nvSpPr>
      <xdr:spPr>
        <a:xfrm>
          <a:off x="9588500" y="1351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63155</xdr:rowOff>
    </xdr:from>
    <xdr:ext cx="469744" cy="259045"/>
    <xdr:sp macro="" textlink="">
      <xdr:nvSpPr>
        <xdr:cNvPr id="432" name="テキスト ボックス 431">
          <a:extLst>
            <a:ext uri="{FF2B5EF4-FFF2-40B4-BE49-F238E27FC236}">
              <a16:creationId xmlns:a16="http://schemas.microsoft.com/office/drawing/2014/main" id="{DEFEF617-A048-496B-8A27-D2BA3E8DA54C}"/>
            </a:ext>
          </a:extLst>
        </xdr:cNvPr>
        <xdr:cNvSpPr txBox="1"/>
      </xdr:nvSpPr>
      <xdr:spPr>
        <a:xfrm>
          <a:off x="9404428" y="1360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128181</xdr:rowOff>
    </xdr:from>
    <xdr:to>
      <xdr:col>46</xdr:col>
      <xdr:colOff>38100</xdr:colOff>
      <xdr:row>79</xdr:row>
      <xdr:rowOff>58331</xdr:rowOff>
    </xdr:to>
    <xdr:sp macro="" textlink="">
      <xdr:nvSpPr>
        <xdr:cNvPr id="433" name="楕円 432">
          <a:extLst>
            <a:ext uri="{FF2B5EF4-FFF2-40B4-BE49-F238E27FC236}">
              <a16:creationId xmlns:a16="http://schemas.microsoft.com/office/drawing/2014/main" id="{8DE75C53-8E69-40C5-9307-5BDD02D87EBE}"/>
            </a:ext>
          </a:extLst>
        </xdr:cNvPr>
        <xdr:cNvSpPr/>
      </xdr:nvSpPr>
      <xdr:spPr>
        <a:xfrm>
          <a:off x="8699500" y="1350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49458</xdr:rowOff>
    </xdr:from>
    <xdr:ext cx="469744" cy="259045"/>
    <xdr:sp macro="" textlink="">
      <xdr:nvSpPr>
        <xdr:cNvPr id="434" name="テキスト ボックス 433">
          <a:extLst>
            <a:ext uri="{FF2B5EF4-FFF2-40B4-BE49-F238E27FC236}">
              <a16:creationId xmlns:a16="http://schemas.microsoft.com/office/drawing/2014/main" id="{A6F77995-9E36-49ED-90EE-75AF1464DCFC}"/>
            </a:ext>
          </a:extLst>
        </xdr:cNvPr>
        <xdr:cNvSpPr txBox="1"/>
      </xdr:nvSpPr>
      <xdr:spPr>
        <a:xfrm>
          <a:off x="8515428" y="1359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143841</xdr:rowOff>
    </xdr:from>
    <xdr:to>
      <xdr:col>41</xdr:col>
      <xdr:colOff>101600</xdr:colOff>
      <xdr:row>79</xdr:row>
      <xdr:rowOff>73991</xdr:rowOff>
    </xdr:to>
    <xdr:sp macro="" textlink="">
      <xdr:nvSpPr>
        <xdr:cNvPr id="435" name="楕円 434">
          <a:extLst>
            <a:ext uri="{FF2B5EF4-FFF2-40B4-BE49-F238E27FC236}">
              <a16:creationId xmlns:a16="http://schemas.microsoft.com/office/drawing/2014/main" id="{B008A399-685F-41CA-B934-C84750194124}"/>
            </a:ext>
          </a:extLst>
        </xdr:cNvPr>
        <xdr:cNvSpPr/>
      </xdr:nvSpPr>
      <xdr:spPr>
        <a:xfrm>
          <a:off x="7810500" y="1351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65118</xdr:rowOff>
    </xdr:from>
    <xdr:ext cx="469744" cy="259045"/>
    <xdr:sp macro="" textlink="">
      <xdr:nvSpPr>
        <xdr:cNvPr id="436" name="テキスト ボックス 435">
          <a:extLst>
            <a:ext uri="{FF2B5EF4-FFF2-40B4-BE49-F238E27FC236}">
              <a16:creationId xmlns:a16="http://schemas.microsoft.com/office/drawing/2014/main" id="{613D853C-4CA5-4308-B5C9-BD6765E06428}"/>
            </a:ext>
          </a:extLst>
        </xdr:cNvPr>
        <xdr:cNvSpPr txBox="1"/>
      </xdr:nvSpPr>
      <xdr:spPr>
        <a:xfrm>
          <a:off x="7626428" y="1360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157842</xdr:rowOff>
    </xdr:from>
    <xdr:to>
      <xdr:col>36</xdr:col>
      <xdr:colOff>165100</xdr:colOff>
      <xdr:row>79</xdr:row>
      <xdr:rowOff>87992</xdr:rowOff>
    </xdr:to>
    <xdr:sp macro="" textlink="">
      <xdr:nvSpPr>
        <xdr:cNvPr id="437" name="楕円 436">
          <a:extLst>
            <a:ext uri="{FF2B5EF4-FFF2-40B4-BE49-F238E27FC236}">
              <a16:creationId xmlns:a16="http://schemas.microsoft.com/office/drawing/2014/main" id="{F264076C-49FA-4CCD-A531-C359898D3C77}"/>
            </a:ext>
          </a:extLst>
        </xdr:cNvPr>
        <xdr:cNvSpPr/>
      </xdr:nvSpPr>
      <xdr:spPr>
        <a:xfrm>
          <a:off x="6921500" y="1353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79119</xdr:rowOff>
    </xdr:from>
    <xdr:ext cx="378565" cy="259045"/>
    <xdr:sp macro="" textlink="">
      <xdr:nvSpPr>
        <xdr:cNvPr id="438" name="テキスト ボックス 437">
          <a:extLst>
            <a:ext uri="{FF2B5EF4-FFF2-40B4-BE49-F238E27FC236}">
              <a16:creationId xmlns:a16="http://schemas.microsoft.com/office/drawing/2014/main" id="{5577D913-B84F-4177-91F6-6BF011115A06}"/>
            </a:ext>
          </a:extLst>
        </xdr:cNvPr>
        <xdr:cNvSpPr txBox="1"/>
      </xdr:nvSpPr>
      <xdr:spPr>
        <a:xfrm>
          <a:off x="6783017" y="13623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5406B814-C021-4774-ACE6-AA16098AF53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F19DB259-5E0B-4A3C-84A9-ABBBEECF09D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7488D59-AE6A-43D0-A1BC-13DB52F4E31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53972F10-B90C-4B09-BEFE-F246BA6EC69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9A741FD0-C5EF-415D-80D7-14F77529533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F0E9CDF1-B1EF-412B-A099-586F0A6B07C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EDF8A3FC-4FF7-419F-B22A-1178D9A4FF8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51389D8B-D5E9-4718-866A-81078569FD7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8B1A807D-9B75-464B-8DBE-FE732147F44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52273BBA-9773-4DCE-98D4-18C69A012FC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98561F0C-1D25-4E30-A7B4-9BC8EE65BEC6}"/>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38EE5EE4-27CD-4E34-8E95-3170F401C842}"/>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990AA720-E34D-4FFF-A6C3-A7FBFCE5D718}"/>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D88A286F-D59C-429E-A5A5-AB6EC0528E6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6106E10B-F6F8-4B7E-B586-2E0618555BAF}"/>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BD45A882-6F83-4FC0-964B-87FA9977D25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70CE568E-AEE8-4ACC-8A87-228B53E6155E}"/>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DC1EC69C-D26F-43FA-A99D-DBEBBE88019F}"/>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133B65A2-DED4-4FA0-AFEB-0F30FB44B6E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25DBB55A-AE1B-48C3-B30F-6D1D517C5D7D}"/>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15A60249-1D4C-467C-B59F-ABCB9242CB9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B4580175-0A8B-425F-8627-01206F5E1AD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7639FB22-311B-483F-B0CF-444488B9B8E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C954EB3D-AC66-421E-B733-AC7B42C85056}"/>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87793CF-FB80-4AA5-965C-C76D943B0153}"/>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E58967F-F88D-4C1D-8AB9-00EEEFB6A214}"/>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1C288572-6078-47AA-8E0C-32F55F3DDB91}"/>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793ABC35-A1D4-4750-B87F-ED26C4FC7FDE}"/>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151219</xdr:rowOff>
    </xdr:from>
    <xdr:to>
      <xdr:col>55</xdr:col>
      <xdr:colOff>0</xdr:colOff>
      <xdr:row>97</xdr:row>
      <xdr:rowOff>113207</xdr:rowOff>
    </xdr:to>
    <xdr:cxnSp macro="">
      <xdr:nvCxnSpPr>
        <xdr:cNvPr id="467" name="直線コネクタ 466">
          <a:extLst>
            <a:ext uri="{FF2B5EF4-FFF2-40B4-BE49-F238E27FC236}">
              <a16:creationId xmlns:a16="http://schemas.microsoft.com/office/drawing/2014/main" id="{CF78ADEC-8C65-4272-A444-C904465CD1DD}"/>
            </a:ext>
          </a:extLst>
        </xdr:cNvPr>
        <xdr:cNvCxnSpPr/>
      </xdr:nvCxnSpPr>
      <xdr:spPr>
        <a:xfrm>
          <a:off x="9639300" y="16610419"/>
          <a:ext cx="838200" cy="13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3B6E5D4D-F1F1-41CF-8931-0747065D69DA}"/>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66450E8-35CA-4B79-A7C6-CD9DA79AFD3E}"/>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151219</xdr:rowOff>
    </xdr:from>
    <xdr:to>
      <xdr:col>50</xdr:col>
      <xdr:colOff>114300</xdr:colOff>
      <xdr:row>98</xdr:row>
      <xdr:rowOff>291</xdr:rowOff>
    </xdr:to>
    <xdr:cxnSp macro="">
      <xdr:nvCxnSpPr>
        <xdr:cNvPr id="470" name="直線コネクタ 469">
          <a:extLst>
            <a:ext uri="{FF2B5EF4-FFF2-40B4-BE49-F238E27FC236}">
              <a16:creationId xmlns:a16="http://schemas.microsoft.com/office/drawing/2014/main" id="{09888EDA-F403-42EE-9366-561706C9D635}"/>
            </a:ext>
          </a:extLst>
        </xdr:cNvPr>
        <xdr:cNvCxnSpPr/>
      </xdr:nvCxnSpPr>
      <xdr:spPr>
        <a:xfrm flipV="1">
          <a:off x="8750300" y="16610419"/>
          <a:ext cx="889000" cy="19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1C0DE0DE-82FE-4AEB-866B-B905A7D74984}"/>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2" name="テキスト ボックス 471">
          <a:extLst>
            <a:ext uri="{FF2B5EF4-FFF2-40B4-BE49-F238E27FC236}">
              <a16:creationId xmlns:a16="http://schemas.microsoft.com/office/drawing/2014/main" id="{4555C7B9-53B3-4B43-ABA0-2B29D008C999}"/>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291</xdr:rowOff>
    </xdr:from>
    <xdr:to>
      <xdr:col>45</xdr:col>
      <xdr:colOff>177800</xdr:colOff>
      <xdr:row>98</xdr:row>
      <xdr:rowOff>966</xdr:rowOff>
    </xdr:to>
    <xdr:cxnSp macro="">
      <xdr:nvCxnSpPr>
        <xdr:cNvPr id="473" name="直線コネクタ 472">
          <a:extLst>
            <a:ext uri="{FF2B5EF4-FFF2-40B4-BE49-F238E27FC236}">
              <a16:creationId xmlns:a16="http://schemas.microsoft.com/office/drawing/2014/main" id="{5DEA2AE8-7BD5-48CF-B867-E1CA14349CB6}"/>
            </a:ext>
          </a:extLst>
        </xdr:cNvPr>
        <xdr:cNvCxnSpPr/>
      </xdr:nvCxnSpPr>
      <xdr:spPr>
        <a:xfrm flipV="1">
          <a:off x="7861300" y="16802391"/>
          <a:ext cx="889000" cy="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75DA25FB-A80E-4E84-A657-258E6A382E25}"/>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4FF328E3-330F-4136-9682-E453C9D17AA4}"/>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966</xdr:rowOff>
    </xdr:from>
    <xdr:to>
      <xdr:col>41</xdr:col>
      <xdr:colOff>50800</xdr:colOff>
      <xdr:row>98</xdr:row>
      <xdr:rowOff>62001</xdr:rowOff>
    </xdr:to>
    <xdr:cxnSp macro="">
      <xdr:nvCxnSpPr>
        <xdr:cNvPr id="476" name="直線コネクタ 475">
          <a:extLst>
            <a:ext uri="{FF2B5EF4-FFF2-40B4-BE49-F238E27FC236}">
              <a16:creationId xmlns:a16="http://schemas.microsoft.com/office/drawing/2014/main" id="{0A5AD07B-E374-448E-A173-19D418339995}"/>
            </a:ext>
          </a:extLst>
        </xdr:cNvPr>
        <xdr:cNvCxnSpPr/>
      </xdr:nvCxnSpPr>
      <xdr:spPr>
        <a:xfrm flipV="1">
          <a:off x="6972300" y="16803066"/>
          <a:ext cx="889000" cy="6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2715B84-2D5F-4690-A3DC-7CC4F821707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E3DF026F-EA99-433A-9A8F-4ADE6EFE8C7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4A63F4B5-B15B-4B1C-B69D-BDB8840FBE6E}"/>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0" name="テキスト ボックス 479">
          <a:extLst>
            <a:ext uri="{FF2B5EF4-FFF2-40B4-BE49-F238E27FC236}">
              <a16:creationId xmlns:a16="http://schemas.microsoft.com/office/drawing/2014/main" id="{45478A12-533C-44B1-A0F6-7B37A6367ACB}"/>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7742B20E-B1D9-4673-B40B-E71AB71C2CC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C13AC036-70F1-407B-B7BE-F31ACB62CCAE}"/>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C9FA760-2F01-4939-B86B-D8EAD477A3D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2343B0E4-84DF-4699-B293-9724BF53D3F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D6BB8498-E3CC-4B3E-8173-3120E8174DB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62407</xdr:rowOff>
    </xdr:from>
    <xdr:to>
      <xdr:col>55</xdr:col>
      <xdr:colOff>50800</xdr:colOff>
      <xdr:row>97</xdr:row>
      <xdr:rowOff>164007</xdr:rowOff>
    </xdr:to>
    <xdr:sp macro="" textlink="">
      <xdr:nvSpPr>
        <xdr:cNvPr id="486" name="楕円 485">
          <a:extLst>
            <a:ext uri="{FF2B5EF4-FFF2-40B4-BE49-F238E27FC236}">
              <a16:creationId xmlns:a16="http://schemas.microsoft.com/office/drawing/2014/main" id="{7411EE6E-5329-45C4-AB96-E05AFE2EA7F3}"/>
            </a:ext>
          </a:extLst>
        </xdr:cNvPr>
        <xdr:cNvSpPr/>
      </xdr:nvSpPr>
      <xdr:spPr>
        <a:xfrm>
          <a:off x="10426700" y="1669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40834</xdr:rowOff>
    </xdr:from>
    <xdr:ext cx="534377" cy="259045"/>
    <xdr:sp macro="" textlink="">
      <xdr:nvSpPr>
        <xdr:cNvPr id="487" name="普通建設事業費 （ うち更新整備　）該当値テキスト">
          <a:extLst>
            <a:ext uri="{FF2B5EF4-FFF2-40B4-BE49-F238E27FC236}">
              <a16:creationId xmlns:a16="http://schemas.microsoft.com/office/drawing/2014/main" id="{1287522E-0620-4277-8D62-DBAEA0D6328C}"/>
            </a:ext>
          </a:extLst>
        </xdr:cNvPr>
        <xdr:cNvSpPr txBox="1"/>
      </xdr:nvSpPr>
      <xdr:spPr>
        <a:xfrm>
          <a:off x="10528300" y="1667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100419</xdr:rowOff>
    </xdr:from>
    <xdr:to>
      <xdr:col>50</xdr:col>
      <xdr:colOff>165100</xdr:colOff>
      <xdr:row>97</xdr:row>
      <xdr:rowOff>30569</xdr:rowOff>
    </xdr:to>
    <xdr:sp macro="" textlink="">
      <xdr:nvSpPr>
        <xdr:cNvPr id="488" name="楕円 487">
          <a:extLst>
            <a:ext uri="{FF2B5EF4-FFF2-40B4-BE49-F238E27FC236}">
              <a16:creationId xmlns:a16="http://schemas.microsoft.com/office/drawing/2014/main" id="{C60637C2-A154-4B29-A046-C51059B451F7}"/>
            </a:ext>
          </a:extLst>
        </xdr:cNvPr>
        <xdr:cNvSpPr/>
      </xdr:nvSpPr>
      <xdr:spPr>
        <a:xfrm>
          <a:off x="9588500" y="1655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47096</xdr:rowOff>
    </xdr:from>
    <xdr:ext cx="534377" cy="259045"/>
    <xdr:sp macro="" textlink="">
      <xdr:nvSpPr>
        <xdr:cNvPr id="489" name="テキスト ボックス 488">
          <a:extLst>
            <a:ext uri="{FF2B5EF4-FFF2-40B4-BE49-F238E27FC236}">
              <a16:creationId xmlns:a16="http://schemas.microsoft.com/office/drawing/2014/main" id="{C99B8F0A-E497-48AA-9755-B206A6FD4650}"/>
            </a:ext>
          </a:extLst>
        </xdr:cNvPr>
        <xdr:cNvSpPr txBox="1"/>
      </xdr:nvSpPr>
      <xdr:spPr>
        <a:xfrm>
          <a:off x="9372111" y="1633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120941</xdr:rowOff>
    </xdr:from>
    <xdr:to>
      <xdr:col>46</xdr:col>
      <xdr:colOff>38100</xdr:colOff>
      <xdr:row>98</xdr:row>
      <xdr:rowOff>51091</xdr:rowOff>
    </xdr:to>
    <xdr:sp macro="" textlink="">
      <xdr:nvSpPr>
        <xdr:cNvPr id="490" name="楕円 489">
          <a:extLst>
            <a:ext uri="{FF2B5EF4-FFF2-40B4-BE49-F238E27FC236}">
              <a16:creationId xmlns:a16="http://schemas.microsoft.com/office/drawing/2014/main" id="{3D223359-2258-4FA2-9472-E9E99A80F674}"/>
            </a:ext>
          </a:extLst>
        </xdr:cNvPr>
        <xdr:cNvSpPr/>
      </xdr:nvSpPr>
      <xdr:spPr>
        <a:xfrm>
          <a:off x="8699500" y="1675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42218</xdr:rowOff>
    </xdr:from>
    <xdr:ext cx="534377" cy="259045"/>
    <xdr:sp macro="" textlink="">
      <xdr:nvSpPr>
        <xdr:cNvPr id="491" name="テキスト ボックス 490">
          <a:extLst>
            <a:ext uri="{FF2B5EF4-FFF2-40B4-BE49-F238E27FC236}">
              <a16:creationId xmlns:a16="http://schemas.microsoft.com/office/drawing/2014/main" id="{BBA9758E-8B0F-46E8-A9C2-B65EF8A59A4F}"/>
            </a:ext>
          </a:extLst>
        </xdr:cNvPr>
        <xdr:cNvSpPr txBox="1"/>
      </xdr:nvSpPr>
      <xdr:spPr>
        <a:xfrm>
          <a:off x="8483111" y="1684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121616</xdr:rowOff>
    </xdr:from>
    <xdr:to>
      <xdr:col>41</xdr:col>
      <xdr:colOff>101600</xdr:colOff>
      <xdr:row>98</xdr:row>
      <xdr:rowOff>51766</xdr:rowOff>
    </xdr:to>
    <xdr:sp macro="" textlink="">
      <xdr:nvSpPr>
        <xdr:cNvPr id="492" name="楕円 491">
          <a:extLst>
            <a:ext uri="{FF2B5EF4-FFF2-40B4-BE49-F238E27FC236}">
              <a16:creationId xmlns:a16="http://schemas.microsoft.com/office/drawing/2014/main" id="{A17CAF1E-C7D5-4CFB-A05A-266475623C1F}"/>
            </a:ext>
          </a:extLst>
        </xdr:cNvPr>
        <xdr:cNvSpPr/>
      </xdr:nvSpPr>
      <xdr:spPr>
        <a:xfrm>
          <a:off x="7810500" y="167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42893</xdr:rowOff>
    </xdr:from>
    <xdr:ext cx="534377" cy="259045"/>
    <xdr:sp macro="" textlink="">
      <xdr:nvSpPr>
        <xdr:cNvPr id="493" name="テキスト ボックス 492">
          <a:extLst>
            <a:ext uri="{FF2B5EF4-FFF2-40B4-BE49-F238E27FC236}">
              <a16:creationId xmlns:a16="http://schemas.microsoft.com/office/drawing/2014/main" id="{3361B408-3C0D-40FE-A083-77F907A9F613}"/>
            </a:ext>
          </a:extLst>
        </xdr:cNvPr>
        <xdr:cNvSpPr txBox="1"/>
      </xdr:nvSpPr>
      <xdr:spPr>
        <a:xfrm>
          <a:off x="7594111" y="1684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11201</xdr:rowOff>
    </xdr:from>
    <xdr:to>
      <xdr:col>36</xdr:col>
      <xdr:colOff>165100</xdr:colOff>
      <xdr:row>98</xdr:row>
      <xdr:rowOff>112801</xdr:rowOff>
    </xdr:to>
    <xdr:sp macro="" textlink="">
      <xdr:nvSpPr>
        <xdr:cNvPr id="494" name="楕円 493">
          <a:extLst>
            <a:ext uri="{FF2B5EF4-FFF2-40B4-BE49-F238E27FC236}">
              <a16:creationId xmlns:a16="http://schemas.microsoft.com/office/drawing/2014/main" id="{508DEC5A-3113-4A8C-9025-145103086FA6}"/>
            </a:ext>
          </a:extLst>
        </xdr:cNvPr>
        <xdr:cNvSpPr/>
      </xdr:nvSpPr>
      <xdr:spPr>
        <a:xfrm>
          <a:off x="6921500" y="1681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103928</xdr:rowOff>
    </xdr:from>
    <xdr:ext cx="534377" cy="259045"/>
    <xdr:sp macro="" textlink="">
      <xdr:nvSpPr>
        <xdr:cNvPr id="495" name="テキスト ボックス 494">
          <a:extLst>
            <a:ext uri="{FF2B5EF4-FFF2-40B4-BE49-F238E27FC236}">
              <a16:creationId xmlns:a16="http://schemas.microsoft.com/office/drawing/2014/main" id="{AD03B863-630F-4B8C-8969-5B619ABA8753}"/>
            </a:ext>
          </a:extLst>
        </xdr:cNvPr>
        <xdr:cNvSpPr txBox="1"/>
      </xdr:nvSpPr>
      <xdr:spPr>
        <a:xfrm>
          <a:off x="6705111" y="1690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6FC0A559-AF0B-4BB0-A74E-79C2491A99D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BAB27FAB-8A21-468E-B1DF-975B0D7BAFD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F765B6D5-74F9-47B0-BF9D-92087D8DC16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7F663DC4-0155-4115-9A92-5900FB9015C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5DCD53BC-42E4-4393-89B4-F865D6510D2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10FCC3E6-41BF-4539-BE72-13620A350E4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DD854768-5723-4340-A92F-64169D268DE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F92C830B-708D-4DC9-A238-374C307EF22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DDBB4D58-C425-4230-8090-010817C4C3D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3EEE0E18-45DF-4131-A5C7-6EE2B65F9E8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20FF80CD-A6D2-4029-86B0-0000347DB802}"/>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138C0772-23EF-42BD-B324-D6CEF079989D}"/>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C77D3614-6EEA-4C71-8415-BC279E808A94}"/>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281E97A6-2BAA-4963-ADC5-CEA76567459B}"/>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920D50F4-B15F-464F-A534-1F1B32F0DC49}"/>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9E29C1B4-097D-4FFA-B806-061BACCDE347}"/>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EA28E190-929A-42C3-99CE-C3C54647CD7D}"/>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F84B62BC-1A76-488F-A2DF-60ECEF6768E4}"/>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CAC3E1CD-8F9C-4355-A627-564CECB19253}"/>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163FE859-43E8-4AEA-ABC1-8A1C6257C05B}"/>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1A8596F4-6010-46D4-972F-ACC6E75AD605}"/>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4F7778BB-D1D8-4558-9322-9923A603157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E086F210-8485-4147-BD27-447E7F861B4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EB111105-47C0-485B-A3C7-D587EA2375B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F1D61FF9-5F87-4231-B046-9E24A1DEC66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F3CF6DC7-8650-4D89-8297-B2C7E65B77F8}"/>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DC8AAA8C-4321-421C-9D7D-7B2592AEBE7D}"/>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CEE84A6D-0F71-40B5-B83F-7FB6385A45F7}"/>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1C8FDE11-7F50-4D56-A245-D4C1EB6C448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A0843FA8-939C-4FBF-A866-89041766ACC2}"/>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95090</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AAAF794-3314-4A0A-95AD-C6B319555968}"/>
            </a:ext>
          </a:extLst>
        </xdr:cNvPr>
        <xdr:cNvCxnSpPr/>
      </xdr:nvCxnSpPr>
      <xdr:spPr>
        <a:xfrm flipV="1">
          <a:off x="15481300" y="6781640"/>
          <a:ext cx="8382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62E2EDB4-11BB-4244-8911-BF82083D9677}"/>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7CF031F-8DB2-42BF-B417-ACD8115E19E1}"/>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CA88DD08-D7C1-472C-A972-D13EFD836FA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9D808F59-F6C5-41C3-B958-68167177C859}"/>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20F57BC1-5C99-4C50-A20A-A0D9B62217E2}"/>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83704</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2E20E5F7-7D25-4B85-9C94-0D85537851B4}"/>
            </a:ext>
          </a:extLst>
        </xdr:cNvPr>
        <xdr:cNvCxnSpPr/>
      </xdr:nvCxnSpPr>
      <xdr:spPr>
        <a:xfrm>
          <a:off x="13703300" y="6770254"/>
          <a:ext cx="889000" cy="1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34E15F6A-3803-4955-A8D5-B2FCBCC34A5D}"/>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5C8DF563-3DAF-4E06-A911-7C52D2AB1814}"/>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83704</xdr:rowOff>
    </xdr:from>
    <xdr:to>
      <xdr:col>71</xdr:col>
      <xdr:colOff>177800</xdr:colOff>
      <xdr:row>39</xdr:row>
      <xdr:rowOff>88635</xdr:rowOff>
    </xdr:to>
    <xdr:cxnSp macro="">
      <xdr:nvCxnSpPr>
        <xdr:cNvPr id="535" name="直線コネクタ 534">
          <a:extLst>
            <a:ext uri="{FF2B5EF4-FFF2-40B4-BE49-F238E27FC236}">
              <a16:creationId xmlns:a16="http://schemas.microsoft.com/office/drawing/2014/main" id="{88B74BB8-791B-4A3B-98EB-0B978ED51531}"/>
            </a:ext>
          </a:extLst>
        </xdr:cNvPr>
        <xdr:cNvCxnSpPr/>
      </xdr:nvCxnSpPr>
      <xdr:spPr>
        <a:xfrm flipV="1">
          <a:off x="12814300" y="6770254"/>
          <a:ext cx="8890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92AB457B-BEF9-49DE-B6C8-289407141061}"/>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7" name="テキスト ボックス 536">
          <a:extLst>
            <a:ext uri="{FF2B5EF4-FFF2-40B4-BE49-F238E27FC236}">
              <a16:creationId xmlns:a16="http://schemas.microsoft.com/office/drawing/2014/main" id="{159BDA93-B9E8-4294-ADA0-F7B10AFBE073}"/>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FF4E2987-850D-4591-9840-D84E735B7EA3}"/>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9" name="テキスト ボックス 538">
          <a:extLst>
            <a:ext uri="{FF2B5EF4-FFF2-40B4-BE49-F238E27FC236}">
              <a16:creationId xmlns:a16="http://schemas.microsoft.com/office/drawing/2014/main" id="{86EFD046-A4AA-4AA9-A547-1427F21FF164}"/>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B0E3B838-0165-45B0-98EE-DCB677BD3B2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D335A5F8-5F02-414D-8891-21AC340464A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9ED4BC23-9A7A-492A-A19E-AA47CCA8C3F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7BF9CCA5-6386-49ED-931A-5CD67C67BCC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BD7DABF2-2144-4EA4-B427-3ABC271B12B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44290</xdr:rowOff>
    </xdr:from>
    <xdr:to>
      <xdr:col>85</xdr:col>
      <xdr:colOff>177800</xdr:colOff>
      <xdr:row>39</xdr:row>
      <xdr:rowOff>145890</xdr:rowOff>
    </xdr:to>
    <xdr:sp macro="" textlink="">
      <xdr:nvSpPr>
        <xdr:cNvPr id="545" name="楕円 544">
          <a:extLst>
            <a:ext uri="{FF2B5EF4-FFF2-40B4-BE49-F238E27FC236}">
              <a16:creationId xmlns:a16="http://schemas.microsoft.com/office/drawing/2014/main" id="{9EBC5F4C-54E0-43E3-A149-47B1CCB7E71C}"/>
            </a:ext>
          </a:extLst>
        </xdr:cNvPr>
        <xdr:cNvSpPr/>
      </xdr:nvSpPr>
      <xdr:spPr>
        <a:xfrm>
          <a:off x="16268700" y="673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6" name="災害復旧事業費該当値テキスト">
          <a:extLst>
            <a:ext uri="{FF2B5EF4-FFF2-40B4-BE49-F238E27FC236}">
              <a16:creationId xmlns:a16="http://schemas.microsoft.com/office/drawing/2014/main" id="{AACC22E1-F2DC-4E6C-8558-D802C0790A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198C551A-8BFD-4E9E-A61E-38746D8C18DA}"/>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24643288-23B9-436C-863A-76933076C28A}"/>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9B340541-3A6D-4AEB-B51C-B02B4A35682E}"/>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6B06E0D6-CF8F-475D-A819-55B521E4635D}"/>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32904</xdr:rowOff>
    </xdr:from>
    <xdr:to>
      <xdr:col>72</xdr:col>
      <xdr:colOff>38100</xdr:colOff>
      <xdr:row>39</xdr:row>
      <xdr:rowOff>134504</xdr:rowOff>
    </xdr:to>
    <xdr:sp macro="" textlink="">
      <xdr:nvSpPr>
        <xdr:cNvPr id="551" name="楕円 550">
          <a:extLst>
            <a:ext uri="{FF2B5EF4-FFF2-40B4-BE49-F238E27FC236}">
              <a16:creationId xmlns:a16="http://schemas.microsoft.com/office/drawing/2014/main" id="{00FBB3D3-C1C9-4B3A-B83C-5CB400A44A9B}"/>
            </a:ext>
          </a:extLst>
        </xdr:cNvPr>
        <xdr:cNvSpPr/>
      </xdr:nvSpPr>
      <xdr:spPr>
        <a:xfrm>
          <a:off x="13652500" y="671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151031</xdr:rowOff>
    </xdr:from>
    <xdr:ext cx="469744" cy="259045"/>
    <xdr:sp macro="" textlink="">
      <xdr:nvSpPr>
        <xdr:cNvPr id="552" name="テキスト ボックス 551">
          <a:extLst>
            <a:ext uri="{FF2B5EF4-FFF2-40B4-BE49-F238E27FC236}">
              <a16:creationId xmlns:a16="http://schemas.microsoft.com/office/drawing/2014/main" id="{88ED17D5-F60D-4CBF-9276-5658FEF17EB5}"/>
            </a:ext>
          </a:extLst>
        </xdr:cNvPr>
        <xdr:cNvSpPr txBox="1"/>
      </xdr:nvSpPr>
      <xdr:spPr>
        <a:xfrm>
          <a:off x="13468428" y="649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37835</xdr:rowOff>
    </xdr:from>
    <xdr:to>
      <xdr:col>67</xdr:col>
      <xdr:colOff>101600</xdr:colOff>
      <xdr:row>39</xdr:row>
      <xdr:rowOff>139435</xdr:rowOff>
    </xdr:to>
    <xdr:sp macro="" textlink="">
      <xdr:nvSpPr>
        <xdr:cNvPr id="553" name="楕円 552">
          <a:extLst>
            <a:ext uri="{FF2B5EF4-FFF2-40B4-BE49-F238E27FC236}">
              <a16:creationId xmlns:a16="http://schemas.microsoft.com/office/drawing/2014/main" id="{45976042-D714-4CB4-9ED3-55156854A6AE}"/>
            </a:ext>
          </a:extLst>
        </xdr:cNvPr>
        <xdr:cNvSpPr/>
      </xdr:nvSpPr>
      <xdr:spPr>
        <a:xfrm>
          <a:off x="12763500" y="672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130562</xdr:rowOff>
    </xdr:from>
    <xdr:ext cx="378565" cy="259045"/>
    <xdr:sp macro="" textlink="">
      <xdr:nvSpPr>
        <xdr:cNvPr id="554" name="テキスト ボックス 553">
          <a:extLst>
            <a:ext uri="{FF2B5EF4-FFF2-40B4-BE49-F238E27FC236}">
              <a16:creationId xmlns:a16="http://schemas.microsoft.com/office/drawing/2014/main" id="{400259B1-3080-4B1A-854E-9BCC517CCB61}"/>
            </a:ext>
          </a:extLst>
        </xdr:cNvPr>
        <xdr:cNvSpPr txBox="1"/>
      </xdr:nvSpPr>
      <xdr:spPr>
        <a:xfrm>
          <a:off x="12625017" y="6817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460789CA-B692-47C7-83F9-530F6F972CB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B0D90BCB-4182-48D5-8DC2-CFF7B4143A6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B6C79858-28B9-4644-BF7A-87BFC7C490E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65DEF8DD-52EA-4321-A62A-A4274E91139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956CBF3C-8EE8-4CC4-901A-31DB7FA664D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FC080A54-F03A-491C-AEA6-BB20C4CF847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F523BBDB-72BF-4890-A7AD-9B9CBB06254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B8C092BD-1E57-4EF7-97C5-A7C8890EF88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10BCF82D-B929-4015-B12A-3AE8A214487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AECA8288-482B-49F3-8699-9F311A73B3E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29CECF31-49A5-490F-8759-03D6C098DF61}"/>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B2C31544-5661-4E9E-996F-89C51F6D7DCB}"/>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58CCA14D-A699-449C-B34B-46887DC558F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D00B1116-B1C2-4FB1-801D-503E546AA3A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371EDC77-64F0-49A8-A946-27304F8FABF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91C863E2-6000-4DB1-830F-80BC171A64A1}"/>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10B0AFA4-C501-450A-ADB3-AAA5153A0983}"/>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B15C24D3-4A05-496C-90DC-7B0D8B58F87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A58C49D2-4E72-484C-AD9B-A3EADB52045D}"/>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9C15EA62-7EAF-41F7-BC29-5400FE37389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6A5EF822-04AD-448C-8BC3-CEC3BAFD52C4}"/>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F378A856-CCB9-4AB7-8D5D-10F57FE03333}"/>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93FF173F-CF2B-40B4-A646-8D7CE638FF4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194C22B9-800B-45F2-8CFD-8B630D6C239E}"/>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77D63F8C-2E14-4C53-8F51-E9BEB091D60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EEB2B85-FFEA-4D6E-8E1C-343D0E2BE1E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D513663B-090A-4227-9151-F9ACD16787F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8B724D31-2838-4482-A6CB-26DC3B17AB0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C50F42A3-4DFE-4CB5-8538-BB0F5B0304E3}"/>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A5F17EF2-6CDB-4EF4-86E5-AEE35392174E}"/>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2E7B164E-7865-44D0-BE1A-55A199EB3A8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807651B3-4BF0-4795-B055-7A89432B140F}"/>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54B7BECB-BF39-46A4-B44D-BAD58095743F}"/>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9BD580FF-4031-41DB-A063-4B29EB0FAA2D}"/>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ABC22115-1703-4003-9CB9-E2DD56821D55}"/>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462B0C0A-F267-4D0E-BAB2-289F4D940DB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E0855F8C-94F7-4849-9863-F1AD09B532B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1B818E3-F81E-4E65-B68E-7B116625F09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2BD2A0E-50BA-4FF9-812F-5FE7A353ED5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26C4E226-264C-48B9-BD43-A4806E4A342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9B09136F-9DB7-4974-993A-952A5803FDDE}"/>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22E79062-BD31-450F-BA4D-1C8FC5C0E86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BE047257-7F38-4BA1-923F-26252104276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DC81EF3D-043F-4781-8BFB-26B1862064E2}"/>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BA07EE1-407D-4113-8A24-8E8F76979358}"/>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252BA237-6FE2-4856-BBE9-4E4D512EEB8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52769735-BDE0-4ED8-BA1A-F41A73CFF93E}"/>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EBD2B86-CCC8-496C-A40C-C4CB32892A23}"/>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4C7F05E2-35FB-4DA4-9FA4-3EB1EA049822}"/>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16050D1B-12C7-4F24-9778-6B548E58635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B6ED08D6-7945-46EE-B938-132F8CBA5FC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DBBD1F37-26C4-486C-B372-C2288167039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532929BB-A99B-48AB-A30F-F24C7E9DE22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AF077066-4BFA-41D1-AA7F-6BC874CFD77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456B8E1-D881-454E-B0C0-9CF3063F63F8}"/>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B2BA1E77-57C0-4017-AABB-4E468EB172B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3009F9E7-6351-42B9-B9BE-805F1FFD54A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E5406039-015A-40A8-AE8A-F8C195B939C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D3B74547-2E76-4AF4-8DC6-AD55B6E21ED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6F4C81B-5504-4B80-8273-2252F8DD4033}"/>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D29B2B87-F297-42B5-8A46-0B30BCF28B85}"/>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FDD989FF-4F42-4DCA-8AD9-9A7D7DD9C2E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72CE50B8-B82D-447E-829D-DE7E4B01B2A2}"/>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95C407AF-9FB6-460B-824D-3460712BC099}"/>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57A9D16A-26F2-4FF6-A046-FADA0390237C}"/>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3AA8CC12-6577-4C23-A480-12B1F4BDAD2E}"/>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BCA34CC6-C0B7-4191-844A-86628AA317E1}"/>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D75FE430-1223-4C0A-82F7-A20EBB0AF59E}"/>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E2AA2419-E885-4BD1-AD89-76138BB5D95E}"/>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906CD724-64C9-4123-BFE0-6BDD1DAF9DB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F03D9E3B-7B98-4FAC-9ED0-39AECD8648BB}"/>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A2982D0-B222-4477-896D-E9C7C4D0A2C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D33EAD19-F670-4625-B601-E1870C74C7DC}"/>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35D53FED-ABC5-43A9-A9D8-5B420DFE46BE}"/>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9BCA786B-208E-4B86-AFB2-AD855EA22C7D}"/>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D307C779-8B68-49A5-B13E-D85E9D00DD72}"/>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E88036E-FD72-43FD-A0CF-353B6006667F}"/>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122289</xdr:rowOff>
    </xdr:from>
    <xdr:to>
      <xdr:col>85</xdr:col>
      <xdr:colOff>127000</xdr:colOff>
      <xdr:row>77</xdr:row>
      <xdr:rowOff>5283</xdr:rowOff>
    </xdr:to>
    <xdr:cxnSp macro="">
      <xdr:nvCxnSpPr>
        <xdr:cNvPr id="632" name="直線コネクタ 631">
          <a:extLst>
            <a:ext uri="{FF2B5EF4-FFF2-40B4-BE49-F238E27FC236}">
              <a16:creationId xmlns:a16="http://schemas.microsoft.com/office/drawing/2014/main" id="{DFE0262B-92AC-4351-A92E-6220B16533F8}"/>
            </a:ext>
          </a:extLst>
        </xdr:cNvPr>
        <xdr:cNvCxnSpPr/>
      </xdr:nvCxnSpPr>
      <xdr:spPr>
        <a:xfrm>
          <a:off x="15481300" y="13152489"/>
          <a:ext cx="838200" cy="5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6145E3F3-683B-41CD-98DD-2A15F6AE4791}"/>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539BBC98-9214-4E83-BDC5-522C0D1E6DB1}"/>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122289</xdr:rowOff>
    </xdr:from>
    <xdr:to>
      <xdr:col>81</xdr:col>
      <xdr:colOff>50800</xdr:colOff>
      <xdr:row>76</xdr:row>
      <xdr:rowOff>122974</xdr:rowOff>
    </xdr:to>
    <xdr:cxnSp macro="">
      <xdr:nvCxnSpPr>
        <xdr:cNvPr id="635" name="直線コネクタ 634">
          <a:extLst>
            <a:ext uri="{FF2B5EF4-FFF2-40B4-BE49-F238E27FC236}">
              <a16:creationId xmlns:a16="http://schemas.microsoft.com/office/drawing/2014/main" id="{365DA896-F90D-421E-A1D7-AFDE14D5FB72}"/>
            </a:ext>
          </a:extLst>
        </xdr:cNvPr>
        <xdr:cNvCxnSpPr/>
      </xdr:nvCxnSpPr>
      <xdr:spPr>
        <a:xfrm flipV="1">
          <a:off x="14592300" y="13152489"/>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B92F9FCA-D692-4E75-86F2-607FA70A91B6}"/>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3358DFCA-CABB-4A98-A6E4-CBCE22688DD3}"/>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122974</xdr:rowOff>
    </xdr:from>
    <xdr:to>
      <xdr:col>76</xdr:col>
      <xdr:colOff>114300</xdr:colOff>
      <xdr:row>76</xdr:row>
      <xdr:rowOff>125337</xdr:rowOff>
    </xdr:to>
    <xdr:cxnSp macro="">
      <xdr:nvCxnSpPr>
        <xdr:cNvPr id="638" name="直線コネクタ 637">
          <a:extLst>
            <a:ext uri="{FF2B5EF4-FFF2-40B4-BE49-F238E27FC236}">
              <a16:creationId xmlns:a16="http://schemas.microsoft.com/office/drawing/2014/main" id="{3817AD9E-0F6D-41E9-85A9-070BAC2B73FE}"/>
            </a:ext>
          </a:extLst>
        </xdr:cNvPr>
        <xdr:cNvCxnSpPr/>
      </xdr:nvCxnSpPr>
      <xdr:spPr>
        <a:xfrm flipV="1">
          <a:off x="13703300" y="13153174"/>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C643EB8E-43FE-4631-81DD-137DC5F5532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55906289-C06C-4BF4-8423-D99BCDC20E1A}"/>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125337</xdr:rowOff>
    </xdr:from>
    <xdr:to>
      <xdr:col>71</xdr:col>
      <xdr:colOff>177800</xdr:colOff>
      <xdr:row>76</xdr:row>
      <xdr:rowOff>141936</xdr:rowOff>
    </xdr:to>
    <xdr:cxnSp macro="">
      <xdr:nvCxnSpPr>
        <xdr:cNvPr id="641" name="直線コネクタ 640">
          <a:extLst>
            <a:ext uri="{FF2B5EF4-FFF2-40B4-BE49-F238E27FC236}">
              <a16:creationId xmlns:a16="http://schemas.microsoft.com/office/drawing/2014/main" id="{DF01E81F-8DF8-4468-9A07-6D21D9175518}"/>
            </a:ext>
          </a:extLst>
        </xdr:cNvPr>
        <xdr:cNvCxnSpPr/>
      </xdr:nvCxnSpPr>
      <xdr:spPr>
        <a:xfrm flipV="1">
          <a:off x="12814300" y="13155537"/>
          <a:ext cx="889000" cy="1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281B3F59-1870-44E1-8FEE-0EFD3450AAC6}"/>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B5313F10-8C7E-4810-8013-6F2E7A8A1252}"/>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BE911EC0-D157-418D-8880-D685DC9B861F}"/>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5" name="テキスト ボックス 644">
          <a:extLst>
            <a:ext uri="{FF2B5EF4-FFF2-40B4-BE49-F238E27FC236}">
              <a16:creationId xmlns:a16="http://schemas.microsoft.com/office/drawing/2014/main" id="{1A977F52-418D-445E-8DAE-6F8940A3B43C}"/>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34D44A-51E5-4780-97E7-7982F4DEC06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7C009486-DD9C-484B-A1E1-7A2406C961C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7687C4C-442C-4FCF-9674-62636FCBBC5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4EDB2306-91F5-41F6-BA2B-39A06F1C643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6EF64A10-2E5E-4A57-A64E-4784C74F50C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125933</xdr:rowOff>
    </xdr:from>
    <xdr:to>
      <xdr:col>85</xdr:col>
      <xdr:colOff>177800</xdr:colOff>
      <xdr:row>77</xdr:row>
      <xdr:rowOff>56083</xdr:rowOff>
    </xdr:to>
    <xdr:sp macro="" textlink="">
      <xdr:nvSpPr>
        <xdr:cNvPr id="651" name="楕円 650">
          <a:extLst>
            <a:ext uri="{FF2B5EF4-FFF2-40B4-BE49-F238E27FC236}">
              <a16:creationId xmlns:a16="http://schemas.microsoft.com/office/drawing/2014/main" id="{505EF840-2767-4993-8AC5-25C1D84EAC5C}"/>
            </a:ext>
          </a:extLst>
        </xdr:cNvPr>
        <xdr:cNvSpPr/>
      </xdr:nvSpPr>
      <xdr:spPr>
        <a:xfrm>
          <a:off x="16268700" y="1315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104360</xdr:rowOff>
    </xdr:from>
    <xdr:ext cx="534377" cy="259045"/>
    <xdr:sp macro="" textlink="">
      <xdr:nvSpPr>
        <xdr:cNvPr id="652" name="公債費該当値テキスト">
          <a:extLst>
            <a:ext uri="{FF2B5EF4-FFF2-40B4-BE49-F238E27FC236}">
              <a16:creationId xmlns:a16="http://schemas.microsoft.com/office/drawing/2014/main" id="{1925B246-B53B-4823-8398-E26C836948E4}"/>
            </a:ext>
          </a:extLst>
        </xdr:cNvPr>
        <xdr:cNvSpPr txBox="1"/>
      </xdr:nvSpPr>
      <xdr:spPr>
        <a:xfrm>
          <a:off x="16370300" y="1313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71489</xdr:rowOff>
    </xdr:from>
    <xdr:to>
      <xdr:col>81</xdr:col>
      <xdr:colOff>101600</xdr:colOff>
      <xdr:row>77</xdr:row>
      <xdr:rowOff>1639</xdr:rowOff>
    </xdr:to>
    <xdr:sp macro="" textlink="">
      <xdr:nvSpPr>
        <xdr:cNvPr id="653" name="楕円 652">
          <a:extLst>
            <a:ext uri="{FF2B5EF4-FFF2-40B4-BE49-F238E27FC236}">
              <a16:creationId xmlns:a16="http://schemas.microsoft.com/office/drawing/2014/main" id="{F2105DD8-0F1D-41BB-AA9B-167008A80023}"/>
            </a:ext>
          </a:extLst>
        </xdr:cNvPr>
        <xdr:cNvSpPr/>
      </xdr:nvSpPr>
      <xdr:spPr>
        <a:xfrm>
          <a:off x="15430500" y="1310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164216</xdr:rowOff>
    </xdr:from>
    <xdr:ext cx="534377" cy="259045"/>
    <xdr:sp macro="" textlink="">
      <xdr:nvSpPr>
        <xdr:cNvPr id="654" name="テキスト ボックス 653">
          <a:extLst>
            <a:ext uri="{FF2B5EF4-FFF2-40B4-BE49-F238E27FC236}">
              <a16:creationId xmlns:a16="http://schemas.microsoft.com/office/drawing/2014/main" id="{253FD88D-6CD3-4F98-B032-5253BBDE7DAA}"/>
            </a:ext>
          </a:extLst>
        </xdr:cNvPr>
        <xdr:cNvSpPr txBox="1"/>
      </xdr:nvSpPr>
      <xdr:spPr>
        <a:xfrm>
          <a:off x="15214111" y="131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72174</xdr:rowOff>
    </xdr:from>
    <xdr:to>
      <xdr:col>76</xdr:col>
      <xdr:colOff>165100</xdr:colOff>
      <xdr:row>77</xdr:row>
      <xdr:rowOff>2324</xdr:rowOff>
    </xdr:to>
    <xdr:sp macro="" textlink="">
      <xdr:nvSpPr>
        <xdr:cNvPr id="655" name="楕円 654">
          <a:extLst>
            <a:ext uri="{FF2B5EF4-FFF2-40B4-BE49-F238E27FC236}">
              <a16:creationId xmlns:a16="http://schemas.microsoft.com/office/drawing/2014/main" id="{5C623E63-F147-4B88-A97F-2D1736121477}"/>
            </a:ext>
          </a:extLst>
        </xdr:cNvPr>
        <xdr:cNvSpPr/>
      </xdr:nvSpPr>
      <xdr:spPr>
        <a:xfrm>
          <a:off x="14541500" y="1310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164901</xdr:rowOff>
    </xdr:from>
    <xdr:ext cx="534377" cy="259045"/>
    <xdr:sp macro="" textlink="">
      <xdr:nvSpPr>
        <xdr:cNvPr id="656" name="テキスト ボックス 655">
          <a:extLst>
            <a:ext uri="{FF2B5EF4-FFF2-40B4-BE49-F238E27FC236}">
              <a16:creationId xmlns:a16="http://schemas.microsoft.com/office/drawing/2014/main" id="{E87EDF61-FD83-4F4F-ACF1-962A6A5C281A}"/>
            </a:ext>
          </a:extLst>
        </xdr:cNvPr>
        <xdr:cNvSpPr txBox="1"/>
      </xdr:nvSpPr>
      <xdr:spPr>
        <a:xfrm>
          <a:off x="14325111" y="1319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74537</xdr:rowOff>
    </xdr:from>
    <xdr:to>
      <xdr:col>72</xdr:col>
      <xdr:colOff>38100</xdr:colOff>
      <xdr:row>77</xdr:row>
      <xdr:rowOff>4687</xdr:rowOff>
    </xdr:to>
    <xdr:sp macro="" textlink="">
      <xdr:nvSpPr>
        <xdr:cNvPr id="657" name="楕円 656">
          <a:extLst>
            <a:ext uri="{FF2B5EF4-FFF2-40B4-BE49-F238E27FC236}">
              <a16:creationId xmlns:a16="http://schemas.microsoft.com/office/drawing/2014/main" id="{71DB5765-3031-46FF-93F5-A647C12A7489}"/>
            </a:ext>
          </a:extLst>
        </xdr:cNvPr>
        <xdr:cNvSpPr/>
      </xdr:nvSpPr>
      <xdr:spPr>
        <a:xfrm>
          <a:off x="13652500" y="131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167264</xdr:rowOff>
    </xdr:from>
    <xdr:ext cx="534377" cy="259045"/>
    <xdr:sp macro="" textlink="">
      <xdr:nvSpPr>
        <xdr:cNvPr id="658" name="テキスト ボックス 657">
          <a:extLst>
            <a:ext uri="{FF2B5EF4-FFF2-40B4-BE49-F238E27FC236}">
              <a16:creationId xmlns:a16="http://schemas.microsoft.com/office/drawing/2014/main" id="{7F5836CC-1BFD-4AC8-B31C-453B5EAD6F2E}"/>
            </a:ext>
          </a:extLst>
        </xdr:cNvPr>
        <xdr:cNvSpPr txBox="1"/>
      </xdr:nvSpPr>
      <xdr:spPr>
        <a:xfrm>
          <a:off x="13436111" y="1319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91136</xdr:rowOff>
    </xdr:from>
    <xdr:to>
      <xdr:col>67</xdr:col>
      <xdr:colOff>101600</xdr:colOff>
      <xdr:row>77</xdr:row>
      <xdr:rowOff>21286</xdr:rowOff>
    </xdr:to>
    <xdr:sp macro="" textlink="">
      <xdr:nvSpPr>
        <xdr:cNvPr id="659" name="楕円 658">
          <a:extLst>
            <a:ext uri="{FF2B5EF4-FFF2-40B4-BE49-F238E27FC236}">
              <a16:creationId xmlns:a16="http://schemas.microsoft.com/office/drawing/2014/main" id="{C01C4B74-F0FA-47ED-BC1A-FB1CA38EB48A}"/>
            </a:ext>
          </a:extLst>
        </xdr:cNvPr>
        <xdr:cNvSpPr/>
      </xdr:nvSpPr>
      <xdr:spPr>
        <a:xfrm>
          <a:off x="12763500" y="1312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12413</xdr:rowOff>
    </xdr:from>
    <xdr:ext cx="534377" cy="259045"/>
    <xdr:sp macro="" textlink="">
      <xdr:nvSpPr>
        <xdr:cNvPr id="660" name="テキスト ボックス 659">
          <a:extLst>
            <a:ext uri="{FF2B5EF4-FFF2-40B4-BE49-F238E27FC236}">
              <a16:creationId xmlns:a16="http://schemas.microsoft.com/office/drawing/2014/main" id="{D810BBE1-E9E9-49B4-8172-8846FF13834F}"/>
            </a:ext>
          </a:extLst>
        </xdr:cNvPr>
        <xdr:cNvSpPr txBox="1"/>
      </xdr:nvSpPr>
      <xdr:spPr>
        <a:xfrm>
          <a:off x="12547111" y="1321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CE49E74E-655A-4E0E-A10B-092BED36BC9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308384F2-491C-4CC3-9B83-EA682900DB2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91DFD8D7-9F6E-4799-BE8E-2F1A896CCFC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C62686AA-B39F-455E-A9B3-4AA0C966932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2F5B24EF-B288-4D37-83C7-4C2C24AEA41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A586A963-7C20-4A25-AF17-55986B89DF9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C625C5AD-D4C6-4C45-9FE7-1E7396CA5AC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E21E445D-965A-429A-9C50-37575E78F0E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F7AF88C4-130A-46A2-AFD3-85EBE8A2C5E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28838955-9CC3-4C7D-BFF2-18EDE9D9E80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A296C206-293C-43E1-9CEF-55DFFB393F9E}"/>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B236E652-7D6E-4682-8568-DD65E739C2DE}"/>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C7174014-7D8A-43D8-A1A7-4AF2B34370B6}"/>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2AF879BC-F6BA-4CEB-82E6-7DEB3872BC9D}"/>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1341A64B-9A7D-4C2F-A5DA-4C39AE4BB6C4}"/>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5BEA73E4-0075-4DE6-86BD-57BA8BB80939}"/>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D4AFB76E-1ACE-4BBF-8157-8C75A3C9ED6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34A1DC4E-55B5-4EEF-8586-71ACA31D951E}"/>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A364D3E2-8688-445F-B266-6356D0E7080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D2B48D06-8F81-43BD-8CFD-F3F03000E21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118BE687-E799-4F01-A81D-4F875679197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660F597C-E417-4FED-AABF-CA2A3E6C673E}"/>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CF680719-6068-4047-9FFF-D577F69058F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F08A9AA4-0400-4BC9-849A-1A64E372CD34}"/>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EBC10F8F-1387-4564-A3A9-80B006EE34FF}"/>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DF272144-7985-4260-A284-F28232C7624B}"/>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16540</xdr:rowOff>
    </xdr:from>
    <xdr:to>
      <xdr:col>85</xdr:col>
      <xdr:colOff>127000</xdr:colOff>
      <xdr:row>97</xdr:row>
      <xdr:rowOff>35111</xdr:rowOff>
    </xdr:to>
    <xdr:cxnSp macro="">
      <xdr:nvCxnSpPr>
        <xdr:cNvPr id="687" name="直線コネクタ 686">
          <a:extLst>
            <a:ext uri="{FF2B5EF4-FFF2-40B4-BE49-F238E27FC236}">
              <a16:creationId xmlns:a16="http://schemas.microsoft.com/office/drawing/2014/main" id="{F17921CE-FD02-45A2-8F51-B0C77432EF61}"/>
            </a:ext>
          </a:extLst>
        </xdr:cNvPr>
        <xdr:cNvCxnSpPr/>
      </xdr:nvCxnSpPr>
      <xdr:spPr>
        <a:xfrm>
          <a:off x="15481300" y="16647190"/>
          <a:ext cx="838200" cy="1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88" name="積立金平均値テキスト">
          <a:extLst>
            <a:ext uri="{FF2B5EF4-FFF2-40B4-BE49-F238E27FC236}">
              <a16:creationId xmlns:a16="http://schemas.microsoft.com/office/drawing/2014/main" id="{AC15683B-E4A9-42BF-B2A9-B11517944468}"/>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8D6E812E-B947-4291-827E-59695768D57E}"/>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16540</xdr:rowOff>
    </xdr:from>
    <xdr:to>
      <xdr:col>81</xdr:col>
      <xdr:colOff>50800</xdr:colOff>
      <xdr:row>97</xdr:row>
      <xdr:rowOff>57266</xdr:rowOff>
    </xdr:to>
    <xdr:cxnSp macro="">
      <xdr:nvCxnSpPr>
        <xdr:cNvPr id="690" name="直線コネクタ 689">
          <a:extLst>
            <a:ext uri="{FF2B5EF4-FFF2-40B4-BE49-F238E27FC236}">
              <a16:creationId xmlns:a16="http://schemas.microsoft.com/office/drawing/2014/main" id="{908F9923-3B76-4255-AE81-7B4BCC308D30}"/>
            </a:ext>
          </a:extLst>
        </xdr:cNvPr>
        <xdr:cNvCxnSpPr/>
      </xdr:nvCxnSpPr>
      <xdr:spPr>
        <a:xfrm flipV="1">
          <a:off x="14592300" y="16647190"/>
          <a:ext cx="889000" cy="4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3F8E24D3-2987-4ACF-B588-AED8FAD9FCBC}"/>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2" name="テキスト ボックス 691">
          <a:extLst>
            <a:ext uri="{FF2B5EF4-FFF2-40B4-BE49-F238E27FC236}">
              <a16:creationId xmlns:a16="http://schemas.microsoft.com/office/drawing/2014/main" id="{742AFA50-A768-4E06-9EBC-21E80F1B5CDC}"/>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122363</xdr:rowOff>
    </xdr:from>
    <xdr:to>
      <xdr:col>76</xdr:col>
      <xdr:colOff>114300</xdr:colOff>
      <xdr:row>97</xdr:row>
      <xdr:rowOff>57266</xdr:rowOff>
    </xdr:to>
    <xdr:cxnSp macro="">
      <xdr:nvCxnSpPr>
        <xdr:cNvPr id="693" name="直線コネクタ 692">
          <a:extLst>
            <a:ext uri="{FF2B5EF4-FFF2-40B4-BE49-F238E27FC236}">
              <a16:creationId xmlns:a16="http://schemas.microsoft.com/office/drawing/2014/main" id="{FE287B73-1DB7-40EE-B24C-985A284068F2}"/>
            </a:ext>
          </a:extLst>
        </xdr:cNvPr>
        <xdr:cNvCxnSpPr/>
      </xdr:nvCxnSpPr>
      <xdr:spPr>
        <a:xfrm>
          <a:off x="13703300" y="16581563"/>
          <a:ext cx="889000" cy="10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61ADA78-83D8-452D-8430-C3F18A6BBF3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5" name="テキスト ボックス 694">
          <a:extLst>
            <a:ext uri="{FF2B5EF4-FFF2-40B4-BE49-F238E27FC236}">
              <a16:creationId xmlns:a16="http://schemas.microsoft.com/office/drawing/2014/main" id="{DED4E644-01B7-4C26-BFF5-E3E13CFA784D}"/>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122363</xdr:rowOff>
    </xdr:from>
    <xdr:to>
      <xdr:col>71</xdr:col>
      <xdr:colOff>177800</xdr:colOff>
      <xdr:row>97</xdr:row>
      <xdr:rowOff>8282</xdr:rowOff>
    </xdr:to>
    <xdr:cxnSp macro="">
      <xdr:nvCxnSpPr>
        <xdr:cNvPr id="696" name="直線コネクタ 695">
          <a:extLst>
            <a:ext uri="{FF2B5EF4-FFF2-40B4-BE49-F238E27FC236}">
              <a16:creationId xmlns:a16="http://schemas.microsoft.com/office/drawing/2014/main" id="{7C03F504-F881-45E0-A4C7-0460FFE1019F}"/>
            </a:ext>
          </a:extLst>
        </xdr:cNvPr>
        <xdr:cNvCxnSpPr/>
      </xdr:nvCxnSpPr>
      <xdr:spPr>
        <a:xfrm flipV="1">
          <a:off x="12814300" y="16581563"/>
          <a:ext cx="889000" cy="5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FEA3F224-5663-47DB-A26A-09BD17BA9FDB}"/>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698" name="テキスト ボックス 697">
          <a:extLst>
            <a:ext uri="{FF2B5EF4-FFF2-40B4-BE49-F238E27FC236}">
              <a16:creationId xmlns:a16="http://schemas.microsoft.com/office/drawing/2014/main" id="{2B5A6C3E-3C6D-4732-8F97-DB4B3C2A805F}"/>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C8F776FA-AA91-48E5-AED8-288E6571ABB3}"/>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0" name="テキスト ボックス 699">
          <a:extLst>
            <a:ext uri="{FF2B5EF4-FFF2-40B4-BE49-F238E27FC236}">
              <a16:creationId xmlns:a16="http://schemas.microsoft.com/office/drawing/2014/main" id="{D62B3D62-9CE7-4842-AC16-DEFBAA4CAD67}"/>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17215073-AF2A-4CD7-A518-9EC02931A67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E0F8D9B8-3B48-4B19-B0C5-858A97C639C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8E3D44EF-AD2E-4045-9879-5BB38EE06D2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5F0AF40-77FB-4983-AA27-02F465C98CC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72E84064-8FD1-48F1-85AD-F4A7D87E79B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155761</xdr:rowOff>
    </xdr:from>
    <xdr:to>
      <xdr:col>85</xdr:col>
      <xdr:colOff>177800</xdr:colOff>
      <xdr:row>97</xdr:row>
      <xdr:rowOff>85911</xdr:rowOff>
    </xdr:to>
    <xdr:sp macro="" textlink="">
      <xdr:nvSpPr>
        <xdr:cNvPr id="706" name="楕円 705">
          <a:extLst>
            <a:ext uri="{FF2B5EF4-FFF2-40B4-BE49-F238E27FC236}">
              <a16:creationId xmlns:a16="http://schemas.microsoft.com/office/drawing/2014/main" id="{76066F48-22C5-44D0-B46B-DDCD266FE3F4}"/>
            </a:ext>
          </a:extLst>
        </xdr:cNvPr>
        <xdr:cNvSpPr/>
      </xdr:nvSpPr>
      <xdr:spPr>
        <a:xfrm>
          <a:off x="16268700" y="166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7188</xdr:rowOff>
    </xdr:from>
    <xdr:ext cx="534377" cy="259045"/>
    <xdr:sp macro="" textlink="">
      <xdr:nvSpPr>
        <xdr:cNvPr id="707" name="積立金該当値テキスト">
          <a:extLst>
            <a:ext uri="{FF2B5EF4-FFF2-40B4-BE49-F238E27FC236}">
              <a16:creationId xmlns:a16="http://schemas.microsoft.com/office/drawing/2014/main" id="{7443C826-2463-4DC8-88FE-37E2DC29C251}"/>
            </a:ext>
          </a:extLst>
        </xdr:cNvPr>
        <xdr:cNvSpPr txBox="1"/>
      </xdr:nvSpPr>
      <xdr:spPr>
        <a:xfrm>
          <a:off x="16370300" y="1646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137190</xdr:rowOff>
    </xdr:from>
    <xdr:to>
      <xdr:col>81</xdr:col>
      <xdr:colOff>101600</xdr:colOff>
      <xdr:row>97</xdr:row>
      <xdr:rowOff>67340</xdr:rowOff>
    </xdr:to>
    <xdr:sp macro="" textlink="">
      <xdr:nvSpPr>
        <xdr:cNvPr id="708" name="楕円 707">
          <a:extLst>
            <a:ext uri="{FF2B5EF4-FFF2-40B4-BE49-F238E27FC236}">
              <a16:creationId xmlns:a16="http://schemas.microsoft.com/office/drawing/2014/main" id="{04CD9161-CCA7-4052-BD4F-6217AC3C3372}"/>
            </a:ext>
          </a:extLst>
        </xdr:cNvPr>
        <xdr:cNvSpPr/>
      </xdr:nvSpPr>
      <xdr:spPr>
        <a:xfrm>
          <a:off x="15430500" y="1659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83867</xdr:rowOff>
    </xdr:from>
    <xdr:ext cx="534377" cy="259045"/>
    <xdr:sp macro="" textlink="">
      <xdr:nvSpPr>
        <xdr:cNvPr id="709" name="テキスト ボックス 708">
          <a:extLst>
            <a:ext uri="{FF2B5EF4-FFF2-40B4-BE49-F238E27FC236}">
              <a16:creationId xmlns:a16="http://schemas.microsoft.com/office/drawing/2014/main" id="{BBDBCE73-B2F2-4702-A38D-5E316760291D}"/>
            </a:ext>
          </a:extLst>
        </xdr:cNvPr>
        <xdr:cNvSpPr txBox="1"/>
      </xdr:nvSpPr>
      <xdr:spPr>
        <a:xfrm>
          <a:off x="15214111" y="1637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6466</xdr:rowOff>
    </xdr:from>
    <xdr:to>
      <xdr:col>76</xdr:col>
      <xdr:colOff>165100</xdr:colOff>
      <xdr:row>97</xdr:row>
      <xdr:rowOff>108066</xdr:rowOff>
    </xdr:to>
    <xdr:sp macro="" textlink="">
      <xdr:nvSpPr>
        <xdr:cNvPr id="710" name="楕円 709">
          <a:extLst>
            <a:ext uri="{FF2B5EF4-FFF2-40B4-BE49-F238E27FC236}">
              <a16:creationId xmlns:a16="http://schemas.microsoft.com/office/drawing/2014/main" id="{6C583156-B6A8-41C1-89AB-AEBAD53A54B8}"/>
            </a:ext>
          </a:extLst>
        </xdr:cNvPr>
        <xdr:cNvSpPr/>
      </xdr:nvSpPr>
      <xdr:spPr>
        <a:xfrm>
          <a:off x="14541500" y="1663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124593</xdr:rowOff>
    </xdr:from>
    <xdr:ext cx="534377" cy="259045"/>
    <xdr:sp macro="" textlink="">
      <xdr:nvSpPr>
        <xdr:cNvPr id="711" name="テキスト ボックス 710">
          <a:extLst>
            <a:ext uri="{FF2B5EF4-FFF2-40B4-BE49-F238E27FC236}">
              <a16:creationId xmlns:a16="http://schemas.microsoft.com/office/drawing/2014/main" id="{DD557110-538C-4B9A-B3DB-14E60D107646}"/>
            </a:ext>
          </a:extLst>
        </xdr:cNvPr>
        <xdr:cNvSpPr txBox="1"/>
      </xdr:nvSpPr>
      <xdr:spPr>
        <a:xfrm>
          <a:off x="14325111" y="1641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71563</xdr:rowOff>
    </xdr:from>
    <xdr:to>
      <xdr:col>72</xdr:col>
      <xdr:colOff>38100</xdr:colOff>
      <xdr:row>97</xdr:row>
      <xdr:rowOff>1713</xdr:rowOff>
    </xdr:to>
    <xdr:sp macro="" textlink="">
      <xdr:nvSpPr>
        <xdr:cNvPr id="712" name="楕円 711">
          <a:extLst>
            <a:ext uri="{FF2B5EF4-FFF2-40B4-BE49-F238E27FC236}">
              <a16:creationId xmlns:a16="http://schemas.microsoft.com/office/drawing/2014/main" id="{D3A40C99-2832-466A-8076-37726A3E56E9}"/>
            </a:ext>
          </a:extLst>
        </xdr:cNvPr>
        <xdr:cNvSpPr/>
      </xdr:nvSpPr>
      <xdr:spPr>
        <a:xfrm>
          <a:off x="13652500" y="165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18240</xdr:rowOff>
    </xdr:from>
    <xdr:ext cx="534377" cy="259045"/>
    <xdr:sp macro="" textlink="">
      <xdr:nvSpPr>
        <xdr:cNvPr id="713" name="テキスト ボックス 712">
          <a:extLst>
            <a:ext uri="{FF2B5EF4-FFF2-40B4-BE49-F238E27FC236}">
              <a16:creationId xmlns:a16="http://schemas.microsoft.com/office/drawing/2014/main" id="{89F773AC-2A1F-40DD-AD93-5A4D96202B5F}"/>
            </a:ext>
          </a:extLst>
        </xdr:cNvPr>
        <xdr:cNvSpPr txBox="1"/>
      </xdr:nvSpPr>
      <xdr:spPr>
        <a:xfrm>
          <a:off x="13436111" y="1630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128932</xdr:rowOff>
    </xdr:from>
    <xdr:to>
      <xdr:col>67</xdr:col>
      <xdr:colOff>101600</xdr:colOff>
      <xdr:row>97</xdr:row>
      <xdr:rowOff>59082</xdr:rowOff>
    </xdr:to>
    <xdr:sp macro="" textlink="">
      <xdr:nvSpPr>
        <xdr:cNvPr id="714" name="楕円 713">
          <a:extLst>
            <a:ext uri="{FF2B5EF4-FFF2-40B4-BE49-F238E27FC236}">
              <a16:creationId xmlns:a16="http://schemas.microsoft.com/office/drawing/2014/main" id="{C84F29D9-51B4-46CE-B1E6-3A32D075A86E}"/>
            </a:ext>
          </a:extLst>
        </xdr:cNvPr>
        <xdr:cNvSpPr/>
      </xdr:nvSpPr>
      <xdr:spPr>
        <a:xfrm>
          <a:off x="12763500" y="1658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75609</xdr:rowOff>
    </xdr:from>
    <xdr:ext cx="534377" cy="259045"/>
    <xdr:sp macro="" textlink="">
      <xdr:nvSpPr>
        <xdr:cNvPr id="715" name="テキスト ボックス 714">
          <a:extLst>
            <a:ext uri="{FF2B5EF4-FFF2-40B4-BE49-F238E27FC236}">
              <a16:creationId xmlns:a16="http://schemas.microsoft.com/office/drawing/2014/main" id="{CC5A5AAF-69DA-4623-A738-5C9A30AAF9D0}"/>
            </a:ext>
          </a:extLst>
        </xdr:cNvPr>
        <xdr:cNvSpPr txBox="1"/>
      </xdr:nvSpPr>
      <xdr:spPr>
        <a:xfrm>
          <a:off x="12547111" y="1636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DAA7B39F-1EC6-4028-AD91-645908DC9B4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9F8EFCEF-7102-4516-A7DB-A05F9EBF2B2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239D15DF-0597-47B1-B2AE-C723166C70F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989982C2-A1D1-4DF7-974D-05E451BD0B5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4B4D3049-5D51-41F6-9B6E-73D20DB809F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C2E9DA26-0128-4202-BDA7-A6AD1AE190C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3542F91E-1CD9-4CB6-84A2-63A7C8D40BF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CF3C629-9399-449C-A41B-1A01E08CA50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F954F81F-7ECC-4AAE-A604-7DE911828D0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3A096750-23F5-4351-A09D-86F5AC44256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71F3C1F9-08D1-45E6-B9BA-7511DD90C09C}"/>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4906F4A5-1F8E-4256-8A11-E70BE4BD1C49}"/>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F91247F0-90DA-4EA1-B2A4-3EA4108C7A9D}"/>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87B68637-9DF8-4F7A-B8EB-85993EEBD18D}"/>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852B633E-8B79-4564-AC2D-A23C5B8419A2}"/>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FE0E33DD-CC6D-4DD2-A1BF-9CF71382D8A6}"/>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88537F89-DA66-4544-93EF-E4E2F917E2BF}"/>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id="{84876181-82C9-4C93-90A2-3AA5E51429A3}"/>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2D8E423-01E0-4FA5-8ED8-F02D5B36C0B8}"/>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6B1077F9-FEC5-4FEB-85D6-D93A46D2CB06}"/>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C9F88BB7-4F0C-4522-8BF4-AF7EC9C4D2F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EC2DC48B-CD33-4C69-9A5C-A3176D643E2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3A22BF8E-3896-4172-BD99-2A9B14C4D91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105639</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5D192A69-732B-4029-8DD0-3D7BB2DD0E28}"/>
            </a:ext>
          </a:extLst>
        </xdr:cNvPr>
        <xdr:cNvCxnSpPr/>
      </xdr:nvCxnSpPr>
      <xdr:spPr>
        <a:xfrm flipV="1">
          <a:off x="22159595" y="5934939"/>
          <a:ext cx="1269" cy="79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17A44945-BFD7-4FCA-9F23-C9C4217E23D6}"/>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B6B96699-03A5-45F7-BF9E-56AB43A02AF6}"/>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52316</xdr:rowOff>
    </xdr:from>
    <xdr:ext cx="534377" cy="259045"/>
    <xdr:sp macro="" textlink="">
      <xdr:nvSpPr>
        <xdr:cNvPr id="742" name="投資及び出資金最大値テキスト">
          <a:extLst>
            <a:ext uri="{FF2B5EF4-FFF2-40B4-BE49-F238E27FC236}">
              <a16:creationId xmlns:a16="http://schemas.microsoft.com/office/drawing/2014/main" id="{82C6F0E6-D19F-499E-9CD8-42ED92DE51EF}"/>
            </a:ext>
          </a:extLst>
        </xdr:cNvPr>
        <xdr:cNvSpPr txBox="1"/>
      </xdr:nvSpPr>
      <xdr:spPr>
        <a:xfrm>
          <a:off x="22212300" y="571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105639</xdr:rowOff>
    </xdr:from>
    <xdr:to>
      <xdr:col>116</xdr:col>
      <xdr:colOff>152400</xdr:colOff>
      <xdr:row>34</xdr:row>
      <xdr:rowOff>105639</xdr:rowOff>
    </xdr:to>
    <xdr:cxnSp macro="">
      <xdr:nvCxnSpPr>
        <xdr:cNvPr id="743" name="直線コネクタ 742">
          <a:extLst>
            <a:ext uri="{FF2B5EF4-FFF2-40B4-BE49-F238E27FC236}">
              <a16:creationId xmlns:a16="http://schemas.microsoft.com/office/drawing/2014/main" id="{58DAD2A3-B1AC-40ED-8F9D-07AEB1957C94}"/>
            </a:ext>
          </a:extLst>
        </xdr:cNvPr>
        <xdr:cNvCxnSpPr/>
      </xdr:nvCxnSpPr>
      <xdr:spPr>
        <a:xfrm>
          <a:off x="22072600" y="5934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AF29EF39-38CB-4984-9978-90559AD0DAC9}"/>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105148</xdr:rowOff>
    </xdr:from>
    <xdr:ext cx="469744" cy="259045"/>
    <xdr:sp macro="" textlink="">
      <xdr:nvSpPr>
        <xdr:cNvPr id="745" name="投資及び出資金平均値テキスト">
          <a:extLst>
            <a:ext uri="{FF2B5EF4-FFF2-40B4-BE49-F238E27FC236}">
              <a16:creationId xmlns:a16="http://schemas.microsoft.com/office/drawing/2014/main" id="{2A514A38-35BF-4AB7-8A7E-E38AA4853E1C}"/>
            </a:ext>
          </a:extLst>
        </xdr:cNvPr>
        <xdr:cNvSpPr txBox="1"/>
      </xdr:nvSpPr>
      <xdr:spPr>
        <a:xfrm>
          <a:off x="22212300" y="6448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82271</xdr:rowOff>
    </xdr:from>
    <xdr:to>
      <xdr:col>116</xdr:col>
      <xdr:colOff>114300</xdr:colOff>
      <xdr:row>39</xdr:row>
      <xdr:rowOff>12421</xdr:rowOff>
    </xdr:to>
    <xdr:sp macro="" textlink="">
      <xdr:nvSpPr>
        <xdr:cNvPr id="746" name="フローチャート: 判断 745">
          <a:extLst>
            <a:ext uri="{FF2B5EF4-FFF2-40B4-BE49-F238E27FC236}">
              <a16:creationId xmlns:a16="http://schemas.microsoft.com/office/drawing/2014/main" id="{AA810416-9772-4634-9D06-BE01534DBDB5}"/>
            </a:ext>
          </a:extLst>
        </xdr:cNvPr>
        <xdr:cNvSpPr/>
      </xdr:nvSpPr>
      <xdr:spPr>
        <a:xfrm>
          <a:off x="22110700" y="659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FB173AE6-BDC1-49AD-95B5-CDAC37BE730D}"/>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69774</xdr:rowOff>
    </xdr:from>
    <xdr:to>
      <xdr:col>112</xdr:col>
      <xdr:colOff>38100</xdr:colOff>
      <xdr:row>38</xdr:row>
      <xdr:rowOff>171374</xdr:rowOff>
    </xdr:to>
    <xdr:sp macro="" textlink="">
      <xdr:nvSpPr>
        <xdr:cNvPr id="748" name="フローチャート: 判断 747">
          <a:extLst>
            <a:ext uri="{FF2B5EF4-FFF2-40B4-BE49-F238E27FC236}">
              <a16:creationId xmlns:a16="http://schemas.microsoft.com/office/drawing/2014/main" id="{FA5906CE-2C92-427E-A9AE-B0A16B577B05}"/>
            </a:ext>
          </a:extLst>
        </xdr:cNvPr>
        <xdr:cNvSpPr/>
      </xdr:nvSpPr>
      <xdr:spPr>
        <a:xfrm>
          <a:off x="21272500" y="6584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16451</xdr:rowOff>
    </xdr:from>
    <xdr:ext cx="469744" cy="259045"/>
    <xdr:sp macro="" textlink="">
      <xdr:nvSpPr>
        <xdr:cNvPr id="749" name="テキスト ボックス 748">
          <a:extLst>
            <a:ext uri="{FF2B5EF4-FFF2-40B4-BE49-F238E27FC236}">
              <a16:creationId xmlns:a16="http://schemas.microsoft.com/office/drawing/2014/main" id="{20B109D2-0432-4E6C-83DF-DEB1B30E1320}"/>
            </a:ext>
          </a:extLst>
        </xdr:cNvPr>
        <xdr:cNvSpPr txBox="1"/>
      </xdr:nvSpPr>
      <xdr:spPr>
        <a:xfrm>
          <a:off x="21088428" y="636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120193</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E76BD13F-C3CC-4550-A56F-10C32BB3A868}"/>
            </a:ext>
          </a:extLst>
        </xdr:cNvPr>
        <xdr:cNvCxnSpPr/>
      </xdr:nvCxnSpPr>
      <xdr:spPr>
        <a:xfrm>
          <a:off x="19545300" y="5435143"/>
          <a:ext cx="889000" cy="129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68859</xdr:rowOff>
    </xdr:from>
    <xdr:to>
      <xdr:col>107</xdr:col>
      <xdr:colOff>101600</xdr:colOff>
      <xdr:row>38</xdr:row>
      <xdr:rowOff>170459</xdr:rowOff>
    </xdr:to>
    <xdr:sp macro="" textlink="">
      <xdr:nvSpPr>
        <xdr:cNvPr id="751" name="フローチャート: 判断 750">
          <a:extLst>
            <a:ext uri="{FF2B5EF4-FFF2-40B4-BE49-F238E27FC236}">
              <a16:creationId xmlns:a16="http://schemas.microsoft.com/office/drawing/2014/main" id="{6AA1DDC6-D486-4B6C-9318-805712EF4246}"/>
            </a:ext>
          </a:extLst>
        </xdr:cNvPr>
        <xdr:cNvSpPr/>
      </xdr:nvSpPr>
      <xdr:spPr>
        <a:xfrm>
          <a:off x="20383500" y="658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15536</xdr:rowOff>
    </xdr:from>
    <xdr:ext cx="469744" cy="259045"/>
    <xdr:sp macro="" textlink="">
      <xdr:nvSpPr>
        <xdr:cNvPr id="752" name="テキスト ボックス 751">
          <a:extLst>
            <a:ext uri="{FF2B5EF4-FFF2-40B4-BE49-F238E27FC236}">
              <a16:creationId xmlns:a16="http://schemas.microsoft.com/office/drawing/2014/main" id="{3D021FE9-1DE8-438C-AD57-B537EA48CFD1}"/>
            </a:ext>
          </a:extLst>
        </xdr:cNvPr>
        <xdr:cNvSpPr txBox="1"/>
      </xdr:nvSpPr>
      <xdr:spPr>
        <a:xfrm>
          <a:off x="20199428" y="635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120193</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E0046D42-EF76-4CF4-A11B-93303F75856E}"/>
            </a:ext>
          </a:extLst>
        </xdr:cNvPr>
        <xdr:cNvCxnSpPr/>
      </xdr:nvCxnSpPr>
      <xdr:spPr>
        <a:xfrm flipV="1">
          <a:off x="18656300" y="5435143"/>
          <a:ext cx="889000" cy="129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60706</xdr:rowOff>
    </xdr:from>
    <xdr:to>
      <xdr:col>102</xdr:col>
      <xdr:colOff>165100</xdr:colOff>
      <xdr:row>38</xdr:row>
      <xdr:rowOff>162306</xdr:rowOff>
    </xdr:to>
    <xdr:sp macro="" textlink="">
      <xdr:nvSpPr>
        <xdr:cNvPr id="754" name="フローチャート: 判断 753">
          <a:extLst>
            <a:ext uri="{FF2B5EF4-FFF2-40B4-BE49-F238E27FC236}">
              <a16:creationId xmlns:a16="http://schemas.microsoft.com/office/drawing/2014/main" id="{E5EAA90B-42FD-4ED7-BD56-CF292A82587D}"/>
            </a:ext>
          </a:extLst>
        </xdr:cNvPr>
        <xdr:cNvSpPr/>
      </xdr:nvSpPr>
      <xdr:spPr>
        <a:xfrm>
          <a:off x="19494500" y="657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153433</xdr:rowOff>
    </xdr:from>
    <xdr:ext cx="469744" cy="259045"/>
    <xdr:sp macro="" textlink="">
      <xdr:nvSpPr>
        <xdr:cNvPr id="755" name="テキスト ボックス 754">
          <a:extLst>
            <a:ext uri="{FF2B5EF4-FFF2-40B4-BE49-F238E27FC236}">
              <a16:creationId xmlns:a16="http://schemas.microsoft.com/office/drawing/2014/main" id="{7ACA251D-CB89-4384-9127-AABCBB101DF3}"/>
            </a:ext>
          </a:extLst>
        </xdr:cNvPr>
        <xdr:cNvSpPr txBox="1"/>
      </xdr:nvSpPr>
      <xdr:spPr>
        <a:xfrm>
          <a:off x="19310428" y="666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69164</xdr:rowOff>
    </xdr:from>
    <xdr:to>
      <xdr:col>98</xdr:col>
      <xdr:colOff>38100</xdr:colOff>
      <xdr:row>38</xdr:row>
      <xdr:rowOff>170764</xdr:rowOff>
    </xdr:to>
    <xdr:sp macro="" textlink="">
      <xdr:nvSpPr>
        <xdr:cNvPr id="756" name="フローチャート: 判断 755">
          <a:extLst>
            <a:ext uri="{FF2B5EF4-FFF2-40B4-BE49-F238E27FC236}">
              <a16:creationId xmlns:a16="http://schemas.microsoft.com/office/drawing/2014/main" id="{829E6E7E-B36B-48D6-9C0D-CD4A670DE24B}"/>
            </a:ext>
          </a:extLst>
        </xdr:cNvPr>
        <xdr:cNvSpPr/>
      </xdr:nvSpPr>
      <xdr:spPr>
        <a:xfrm>
          <a:off x="18605500" y="658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15841</xdr:rowOff>
    </xdr:from>
    <xdr:ext cx="469744" cy="259045"/>
    <xdr:sp macro="" textlink="">
      <xdr:nvSpPr>
        <xdr:cNvPr id="757" name="テキスト ボックス 756">
          <a:extLst>
            <a:ext uri="{FF2B5EF4-FFF2-40B4-BE49-F238E27FC236}">
              <a16:creationId xmlns:a16="http://schemas.microsoft.com/office/drawing/2014/main" id="{BD44EF01-93D0-40B6-9365-FD95CB6DFD28}"/>
            </a:ext>
          </a:extLst>
        </xdr:cNvPr>
        <xdr:cNvSpPr txBox="1"/>
      </xdr:nvSpPr>
      <xdr:spPr>
        <a:xfrm>
          <a:off x="18421428" y="635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2B5CF469-B503-4E55-AA27-53C3BCCCEC9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ED1FEC85-079C-44B2-825B-AA69F5F4458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9F8EB8B7-EEC5-4D32-937A-96E96653268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94FEEDCF-AB08-4FFA-B705-18CA74EFA6A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9E575B74-40E0-4492-BD5F-C89313A144A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C9577B67-8102-4F20-893F-84617095C4D3}"/>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5A299D3F-00E7-4594-9DDA-10FBEE941DF8}"/>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DCC05A13-EC8B-4AFC-9CCB-6920820AA458}"/>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5DDEE24F-4E4A-4DA3-A447-603F0E956556}"/>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A7917D0D-5BDB-403C-B989-2EDE5C72F995}"/>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E7F84C2D-EE6B-444A-8030-CD6B6909A4AF}"/>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69393</xdr:rowOff>
    </xdr:from>
    <xdr:to>
      <xdr:col>102</xdr:col>
      <xdr:colOff>165100</xdr:colOff>
      <xdr:row>31</xdr:row>
      <xdr:rowOff>170993</xdr:rowOff>
    </xdr:to>
    <xdr:sp macro="" textlink="">
      <xdr:nvSpPr>
        <xdr:cNvPr id="769" name="楕円 768">
          <a:extLst>
            <a:ext uri="{FF2B5EF4-FFF2-40B4-BE49-F238E27FC236}">
              <a16:creationId xmlns:a16="http://schemas.microsoft.com/office/drawing/2014/main" id="{20F84E8B-5859-48F7-8C28-9755382FD979}"/>
            </a:ext>
          </a:extLst>
        </xdr:cNvPr>
        <xdr:cNvSpPr/>
      </xdr:nvSpPr>
      <xdr:spPr>
        <a:xfrm>
          <a:off x="19494500" y="538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16070</xdr:rowOff>
    </xdr:from>
    <xdr:ext cx="534377" cy="259045"/>
    <xdr:sp macro="" textlink="">
      <xdr:nvSpPr>
        <xdr:cNvPr id="770" name="テキスト ボックス 769">
          <a:extLst>
            <a:ext uri="{FF2B5EF4-FFF2-40B4-BE49-F238E27FC236}">
              <a16:creationId xmlns:a16="http://schemas.microsoft.com/office/drawing/2014/main" id="{AFB31A78-259A-4F14-AB28-C6618D396186}"/>
            </a:ext>
          </a:extLst>
        </xdr:cNvPr>
        <xdr:cNvSpPr txBox="1"/>
      </xdr:nvSpPr>
      <xdr:spPr>
        <a:xfrm>
          <a:off x="19278111" y="515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18269A60-1553-47D4-B329-3C3C38F00FDA}"/>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11B7614F-1DA6-4C2A-9CA2-6D448C34B2C6}"/>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2D2FC904-3DFA-4324-85FE-A2E7DFFAC64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2BBAD048-4204-4401-BB25-D03B08D3920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86EC823F-AE03-421D-954E-5DC498F6EA0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EC6C131C-3E89-4EB2-99F4-DD37D0DD573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C2E54F77-1126-4026-A5AD-F989B3003D0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CB4DBA69-721C-484B-A927-3D23AF338957}"/>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82073F3C-2AC0-4DA4-A3FF-CFD0D0733963}"/>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BFC2D040-2388-4937-A8AF-C181A05942E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30ED7C27-E848-4B22-A899-237EFFB1FFA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8F8CEF91-3C8B-4761-BC31-4095D4F1DC5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33E67AD9-B547-43D4-94F0-B9B52125BCD2}"/>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E615D4B0-E915-45E6-8989-09A16BDE7151}"/>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3CBDC37F-DDA9-4D47-BA3F-9C84D0B5B4BC}"/>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3B234860-6473-4197-A012-2B442A2EA938}"/>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5965AC7E-5338-4D10-9004-55988E233A77}"/>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3B063485-E0BB-4F79-ADE1-CED23E655655}"/>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2C10C290-0591-4E59-8ECE-7B8D047025DE}"/>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10AA64EC-68B3-4BB0-9AA2-7E81034223CE}"/>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E9961882-046A-43D6-8976-72275E45E03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DBD7D719-679A-44F3-9EED-B7749DB3F816}"/>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A0EC54FE-51BA-4D6C-9BD8-F9A7B0294FB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57EFB2FD-6513-4841-BD20-5563B47C8455}"/>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B1E02690-410A-460A-B9A3-D6864F401196}"/>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815382E2-26E4-496B-B9CA-02E973B98B27}"/>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C263B103-26F4-4483-ADEC-DBD256169EB4}"/>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F345BE5B-10E9-42B2-A621-F078F4EEDFF6}"/>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131790</xdr:rowOff>
    </xdr:from>
    <xdr:to>
      <xdr:col>116</xdr:col>
      <xdr:colOff>63500</xdr:colOff>
      <xdr:row>58</xdr:row>
      <xdr:rowOff>131882</xdr:rowOff>
    </xdr:to>
    <xdr:cxnSp macro="">
      <xdr:nvCxnSpPr>
        <xdr:cNvPr id="799" name="直線コネクタ 798">
          <a:extLst>
            <a:ext uri="{FF2B5EF4-FFF2-40B4-BE49-F238E27FC236}">
              <a16:creationId xmlns:a16="http://schemas.microsoft.com/office/drawing/2014/main" id="{A3ECD688-0846-433B-A6F3-7F942C38BC47}"/>
            </a:ext>
          </a:extLst>
        </xdr:cNvPr>
        <xdr:cNvCxnSpPr/>
      </xdr:nvCxnSpPr>
      <xdr:spPr>
        <a:xfrm flipV="1">
          <a:off x="21323300" y="10075890"/>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A6D2AEEA-9E45-4F02-B3E2-9609BEE6DA54}"/>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C79A5205-AC0A-4C60-A937-52F7C04D708A}"/>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131882</xdr:rowOff>
    </xdr:from>
    <xdr:to>
      <xdr:col>111</xdr:col>
      <xdr:colOff>177800</xdr:colOff>
      <xdr:row>58</xdr:row>
      <xdr:rowOff>131950</xdr:rowOff>
    </xdr:to>
    <xdr:cxnSp macro="">
      <xdr:nvCxnSpPr>
        <xdr:cNvPr id="802" name="直線コネクタ 801">
          <a:extLst>
            <a:ext uri="{FF2B5EF4-FFF2-40B4-BE49-F238E27FC236}">
              <a16:creationId xmlns:a16="http://schemas.microsoft.com/office/drawing/2014/main" id="{824882B5-8776-4483-A003-7E7637C400DE}"/>
            </a:ext>
          </a:extLst>
        </xdr:cNvPr>
        <xdr:cNvCxnSpPr/>
      </xdr:nvCxnSpPr>
      <xdr:spPr>
        <a:xfrm flipV="1">
          <a:off x="20434300" y="10075982"/>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43DB131A-B9D7-4A4E-90FB-38D02EAF7C46}"/>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8317B9A-7F4E-4F9D-A270-EFF4F866D12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125847</xdr:rowOff>
    </xdr:from>
    <xdr:to>
      <xdr:col>107</xdr:col>
      <xdr:colOff>50800</xdr:colOff>
      <xdr:row>58</xdr:row>
      <xdr:rowOff>131950</xdr:rowOff>
    </xdr:to>
    <xdr:cxnSp macro="">
      <xdr:nvCxnSpPr>
        <xdr:cNvPr id="805" name="直線コネクタ 804">
          <a:extLst>
            <a:ext uri="{FF2B5EF4-FFF2-40B4-BE49-F238E27FC236}">
              <a16:creationId xmlns:a16="http://schemas.microsoft.com/office/drawing/2014/main" id="{701C2E8B-21A5-4481-BB80-258DD3C20D2D}"/>
            </a:ext>
          </a:extLst>
        </xdr:cNvPr>
        <xdr:cNvCxnSpPr/>
      </xdr:nvCxnSpPr>
      <xdr:spPr>
        <a:xfrm>
          <a:off x="19545300" y="10069947"/>
          <a:ext cx="889000" cy="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D7AE4C83-AC78-421E-84E6-60FDE0FA755F}"/>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876B43C0-5361-4C21-8F3A-359F0F52DF4A}"/>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125847</xdr:rowOff>
    </xdr:from>
    <xdr:to>
      <xdr:col>102</xdr:col>
      <xdr:colOff>114300</xdr:colOff>
      <xdr:row>58</xdr:row>
      <xdr:rowOff>125892</xdr:rowOff>
    </xdr:to>
    <xdr:cxnSp macro="">
      <xdr:nvCxnSpPr>
        <xdr:cNvPr id="808" name="直線コネクタ 807">
          <a:extLst>
            <a:ext uri="{FF2B5EF4-FFF2-40B4-BE49-F238E27FC236}">
              <a16:creationId xmlns:a16="http://schemas.microsoft.com/office/drawing/2014/main" id="{43D47EA4-6AEF-42BA-AA87-D2C7A3258D44}"/>
            </a:ext>
          </a:extLst>
        </xdr:cNvPr>
        <xdr:cNvCxnSpPr/>
      </xdr:nvCxnSpPr>
      <xdr:spPr>
        <a:xfrm flipV="1">
          <a:off x="18656300" y="10069947"/>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C6A8ED2B-5E05-42DA-9A43-569880D2529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B1C16D52-6AF9-4018-AE0C-B7CD40C2E78D}"/>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0413F6A8-B08B-4F20-8A45-A92AC39AFD17}"/>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2" name="テキスト ボックス 811">
          <a:extLst>
            <a:ext uri="{FF2B5EF4-FFF2-40B4-BE49-F238E27FC236}">
              <a16:creationId xmlns:a16="http://schemas.microsoft.com/office/drawing/2014/main" id="{A692C8DF-B47E-4186-BD0E-BB8B0917DB9C}"/>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D5D3D5DF-F829-4A90-A1DC-D210746B1AB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C90C7BA-1C97-42BF-A51E-801589D1A7D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85622A38-4D1D-4B2D-83C4-C21674D434F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AC936EF-8FBD-4351-B9E4-F0D0CA178B8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AC30CEBB-BC98-4ED7-A438-B00898D44AA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80990</xdr:rowOff>
    </xdr:from>
    <xdr:to>
      <xdr:col>116</xdr:col>
      <xdr:colOff>114300</xdr:colOff>
      <xdr:row>59</xdr:row>
      <xdr:rowOff>11140</xdr:rowOff>
    </xdr:to>
    <xdr:sp macro="" textlink="">
      <xdr:nvSpPr>
        <xdr:cNvPr id="818" name="楕円 817">
          <a:extLst>
            <a:ext uri="{FF2B5EF4-FFF2-40B4-BE49-F238E27FC236}">
              <a16:creationId xmlns:a16="http://schemas.microsoft.com/office/drawing/2014/main" id="{E313DDB5-F2E3-4321-A1EB-32CC39ED6C7C}"/>
            </a:ext>
          </a:extLst>
        </xdr:cNvPr>
        <xdr:cNvSpPr/>
      </xdr:nvSpPr>
      <xdr:spPr>
        <a:xfrm>
          <a:off x="22110700" y="100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78565" cy="259045"/>
    <xdr:sp macro="" textlink="">
      <xdr:nvSpPr>
        <xdr:cNvPr id="819" name="貸付金該当値テキスト">
          <a:extLst>
            <a:ext uri="{FF2B5EF4-FFF2-40B4-BE49-F238E27FC236}">
              <a16:creationId xmlns:a16="http://schemas.microsoft.com/office/drawing/2014/main" id="{AD9CA057-C209-4D27-BFE5-CD88FAD61A95}"/>
            </a:ext>
          </a:extLst>
        </xdr:cNvPr>
        <xdr:cNvSpPr txBox="1"/>
      </xdr:nvSpPr>
      <xdr:spPr>
        <a:xfrm>
          <a:off x="22212300" y="99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81082</xdr:rowOff>
    </xdr:from>
    <xdr:to>
      <xdr:col>112</xdr:col>
      <xdr:colOff>38100</xdr:colOff>
      <xdr:row>59</xdr:row>
      <xdr:rowOff>11232</xdr:rowOff>
    </xdr:to>
    <xdr:sp macro="" textlink="">
      <xdr:nvSpPr>
        <xdr:cNvPr id="820" name="楕円 819">
          <a:extLst>
            <a:ext uri="{FF2B5EF4-FFF2-40B4-BE49-F238E27FC236}">
              <a16:creationId xmlns:a16="http://schemas.microsoft.com/office/drawing/2014/main" id="{A096AF2F-927D-46C9-AB25-D48B334DF628}"/>
            </a:ext>
          </a:extLst>
        </xdr:cNvPr>
        <xdr:cNvSpPr/>
      </xdr:nvSpPr>
      <xdr:spPr>
        <a:xfrm>
          <a:off x="21272500" y="1002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2359</xdr:rowOff>
    </xdr:from>
    <xdr:ext cx="378565" cy="259045"/>
    <xdr:sp macro="" textlink="">
      <xdr:nvSpPr>
        <xdr:cNvPr id="821" name="テキスト ボックス 820">
          <a:extLst>
            <a:ext uri="{FF2B5EF4-FFF2-40B4-BE49-F238E27FC236}">
              <a16:creationId xmlns:a16="http://schemas.microsoft.com/office/drawing/2014/main" id="{9FFE620D-7B53-4073-A9A5-6D5C4D005A8D}"/>
            </a:ext>
          </a:extLst>
        </xdr:cNvPr>
        <xdr:cNvSpPr txBox="1"/>
      </xdr:nvSpPr>
      <xdr:spPr>
        <a:xfrm>
          <a:off x="21134017" y="10117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81150</xdr:rowOff>
    </xdr:from>
    <xdr:to>
      <xdr:col>107</xdr:col>
      <xdr:colOff>101600</xdr:colOff>
      <xdr:row>59</xdr:row>
      <xdr:rowOff>11300</xdr:rowOff>
    </xdr:to>
    <xdr:sp macro="" textlink="">
      <xdr:nvSpPr>
        <xdr:cNvPr id="822" name="楕円 821">
          <a:extLst>
            <a:ext uri="{FF2B5EF4-FFF2-40B4-BE49-F238E27FC236}">
              <a16:creationId xmlns:a16="http://schemas.microsoft.com/office/drawing/2014/main" id="{34FEC3A5-16C8-4DCB-A335-BFDF13E8F584}"/>
            </a:ext>
          </a:extLst>
        </xdr:cNvPr>
        <xdr:cNvSpPr/>
      </xdr:nvSpPr>
      <xdr:spPr>
        <a:xfrm>
          <a:off x="20383500" y="1002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2427</xdr:rowOff>
    </xdr:from>
    <xdr:ext cx="378565" cy="259045"/>
    <xdr:sp macro="" textlink="">
      <xdr:nvSpPr>
        <xdr:cNvPr id="823" name="テキスト ボックス 822">
          <a:extLst>
            <a:ext uri="{FF2B5EF4-FFF2-40B4-BE49-F238E27FC236}">
              <a16:creationId xmlns:a16="http://schemas.microsoft.com/office/drawing/2014/main" id="{A0E9E32F-2503-43F9-B35E-7BE9EB475B6A}"/>
            </a:ext>
          </a:extLst>
        </xdr:cNvPr>
        <xdr:cNvSpPr txBox="1"/>
      </xdr:nvSpPr>
      <xdr:spPr>
        <a:xfrm>
          <a:off x="20245017" y="10117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75047</xdr:rowOff>
    </xdr:from>
    <xdr:to>
      <xdr:col>102</xdr:col>
      <xdr:colOff>165100</xdr:colOff>
      <xdr:row>59</xdr:row>
      <xdr:rowOff>5197</xdr:rowOff>
    </xdr:to>
    <xdr:sp macro="" textlink="">
      <xdr:nvSpPr>
        <xdr:cNvPr id="824" name="楕円 823">
          <a:extLst>
            <a:ext uri="{FF2B5EF4-FFF2-40B4-BE49-F238E27FC236}">
              <a16:creationId xmlns:a16="http://schemas.microsoft.com/office/drawing/2014/main" id="{86621D8C-0243-48DC-9F86-369C8885CAAD}"/>
            </a:ext>
          </a:extLst>
        </xdr:cNvPr>
        <xdr:cNvSpPr/>
      </xdr:nvSpPr>
      <xdr:spPr>
        <a:xfrm>
          <a:off x="19494500" y="1001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167774</xdr:rowOff>
    </xdr:from>
    <xdr:ext cx="378565" cy="259045"/>
    <xdr:sp macro="" textlink="">
      <xdr:nvSpPr>
        <xdr:cNvPr id="825" name="テキスト ボックス 824">
          <a:extLst>
            <a:ext uri="{FF2B5EF4-FFF2-40B4-BE49-F238E27FC236}">
              <a16:creationId xmlns:a16="http://schemas.microsoft.com/office/drawing/2014/main" id="{642CDA46-A30B-44D0-B4D3-39DD801AF0CC}"/>
            </a:ext>
          </a:extLst>
        </xdr:cNvPr>
        <xdr:cNvSpPr txBox="1"/>
      </xdr:nvSpPr>
      <xdr:spPr>
        <a:xfrm>
          <a:off x="19356017" y="101118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75092</xdr:rowOff>
    </xdr:from>
    <xdr:to>
      <xdr:col>98</xdr:col>
      <xdr:colOff>38100</xdr:colOff>
      <xdr:row>59</xdr:row>
      <xdr:rowOff>5242</xdr:rowOff>
    </xdr:to>
    <xdr:sp macro="" textlink="">
      <xdr:nvSpPr>
        <xdr:cNvPr id="826" name="楕円 825">
          <a:extLst>
            <a:ext uri="{FF2B5EF4-FFF2-40B4-BE49-F238E27FC236}">
              <a16:creationId xmlns:a16="http://schemas.microsoft.com/office/drawing/2014/main" id="{1FA68B2B-57AF-47E4-BA4B-3575430EE04F}"/>
            </a:ext>
          </a:extLst>
        </xdr:cNvPr>
        <xdr:cNvSpPr/>
      </xdr:nvSpPr>
      <xdr:spPr>
        <a:xfrm>
          <a:off x="18605500" y="1001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167819</xdr:rowOff>
    </xdr:from>
    <xdr:ext cx="378565" cy="259045"/>
    <xdr:sp macro="" textlink="">
      <xdr:nvSpPr>
        <xdr:cNvPr id="827" name="テキスト ボックス 826">
          <a:extLst>
            <a:ext uri="{FF2B5EF4-FFF2-40B4-BE49-F238E27FC236}">
              <a16:creationId xmlns:a16="http://schemas.microsoft.com/office/drawing/2014/main" id="{B1DC6E9F-476E-40BA-8DF8-DC20D1596AEB}"/>
            </a:ext>
          </a:extLst>
        </xdr:cNvPr>
        <xdr:cNvSpPr txBox="1"/>
      </xdr:nvSpPr>
      <xdr:spPr>
        <a:xfrm>
          <a:off x="18467017" y="101119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61A7DBEF-73B8-427A-876D-FDCBF21ECBDE}"/>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5DBD828A-7844-43EE-9C1D-01ED2969A9D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45AD2079-5A05-45F3-BACC-2F92CEB05682}"/>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F7B21093-24C4-4774-BD78-64E1191B846D}"/>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63706B0B-0F10-481A-B728-06769229DBF9}"/>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BF95F14F-FA30-4A17-BD22-EE64D84787D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13A5F712-7EA6-4A7D-82F3-2F5F0F2CCDD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7C89677B-D2FA-4E0E-A2CA-2940EA17CC0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89F23318-757F-4877-B881-7346BC5CFCB2}"/>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4040559A-5C47-4AB4-83CA-01B7B23EC5D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DCF4A2F-54C6-4EE4-A59E-CCB8990F32E9}"/>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E97D4ECF-70E3-4257-92B1-E9731DD9668E}"/>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AD373190-CE27-4922-A3F6-161A8C2AE5C7}"/>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1200B095-3FA0-4DB7-A86F-83C967C42EE8}"/>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12912CF6-F87F-48B8-ADD9-FA15189FF021}"/>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3E86A8A6-AAD5-40C3-9443-69919CB0E982}"/>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885148B7-2256-4074-8FA7-69137D793AE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720ECA3-6C34-43C5-B9A5-874FA716E2F7}"/>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A40B595C-F287-48E6-A533-6DDB078B123E}"/>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27F45A7D-BC21-47AE-9639-D8AA3CBDDC38}"/>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7AF9ED3C-897B-4D98-8CB8-8AAE84B610B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1BC0A9CE-C654-4384-BF5B-4A9594F9CBDF}"/>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F0577153-9AD2-40DE-9691-E615D5526BC3}"/>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F2554964-C307-4A82-BC98-9C8AFED89B0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5F628598-E8FC-4253-BB8E-3B855DDB5C56}"/>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159AE7B2-EA40-4CC9-9A5B-2FB09A245463}"/>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CA01AD8F-0251-4EE8-84DB-15B94EA393C8}"/>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81DF025A-1074-423A-B211-348FC5C30172}"/>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14483098-5D0E-4BED-A743-88FC995D26DC}"/>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110020</xdr:rowOff>
    </xdr:from>
    <xdr:to>
      <xdr:col>116</xdr:col>
      <xdr:colOff>63500</xdr:colOff>
      <xdr:row>74</xdr:row>
      <xdr:rowOff>73444</xdr:rowOff>
    </xdr:to>
    <xdr:cxnSp macro="">
      <xdr:nvCxnSpPr>
        <xdr:cNvPr id="857" name="直線コネクタ 856">
          <a:extLst>
            <a:ext uri="{FF2B5EF4-FFF2-40B4-BE49-F238E27FC236}">
              <a16:creationId xmlns:a16="http://schemas.microsoft.com/office/drawing/2014/main" id="{D7FD29B6-36D6-4832-BCCE-9284979ED703}"/>
            </a:ext>
          </a:extLst>
        </xdr:cNvPr>
        <xdr:cNvCxnSpPr/>
      </xdr:nvCxnSpPr>
      <xdr:spPr>
        <a:xfrm flipV="1">
          <a:off x="21323300" y="12625870"/>
          <a:ext cx="8382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58" name="繰出金平均値テキスト">
          <a:extLst>
            <a:ext uri="{FF2B5EF4-FFF2-40B4-BE49-F238E27FC236}">
              <a16:creationId xmlns:a16="http://schemas.microsoft.com/office/drawing/2014/main" id="{F087E43D-50E0-4853-A072-AE51639BE2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B4C62F4-8835-4065-93C4-78ACE2141611}"/>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73444</xdr:rowOff>
    </xdr:from>
    <xdr:to>
      <xdr:col>111</xdr:col>
      <xdr:colOff>177800</xdr:colOff>
      <xdr:row>75</xdr:row>
      <xdr:rowOff>89636</xdr:rowOff>
    </xdr:to>
    <xdr:cxnSp macro="">
      <xdr:nvCxnSpPr>
        <xdr:cNvPr id="860" name="直線コネクタ 859">
          <a:extLst>
            <a:ext uri="{FF2B5EF4-FFF2-40B4-BE49-F238E27FC236}">
              <a16:creationId xmlns:a16="http://schemas.microsoft.com/office/drawing/2014/main" id="{57423BB1-4D5D-4DF5-B190-686027B5225B}"/>
            </a:ext>
          </a:extLst>
        </xdr:cNvPr>
        <xdr:cNvCxnSpPr/>
      </xdr:nvCxnSpPr>
      <xdr:spPr>
        <a:xfrm flipV="1">
          <a:off x="20434300" y="12760744"/>
          <a:ext cx="889000" cy="18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78CE115-25EB-4D6B-AC78-105303ABEFF4}"/>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2" name="テキスト ボックス 861">
          <a:extLst>
            <a:ext uri="{FF2B5EF4-FFF2-40B4-BE49-F238E27FC236}">
              <a16:creationId xmlns:a16="http://schemas.microsoft.com/office/drawing/2014/main" id="{DAD63ADD-14C1-40A3-AC39-168C8BACFADC}"/>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89636</xdr:rowOff>
    </xdr:from>
    <xdr:to>
      <xdr:col>107</xdr:col>
      <xdr:colOff>50800</xdr:colOff>
      <xdr:row>76</xdr:row>
      <xdr:rowOff>85865</xdr:rowOff>
    </xdr:to>
    <xdr:cxnSp macro="">
      <xdr:nvCxnSpPr>
        <xdr:cNvPr id="863" name="直線コネクタ 862">
          <a:extLst>
            <a:ext uri="{FF2B5EF4-FFF2-40B4-BE49-F238E27FC236}">
              <a16:creationId xmlns:a16="http://schemas.microsoft.com/office/drawing/2014/main" id="{24705880-307A-475B-9E1E-F8834918FEA4}"/>
            </a:ext>
          </a:extLst>
        </xdr:cNvPr>
        <xdr:cNvCxnSpPr/>
      </xdr:nvCxnSpPr>
      <xdr:spPr>
        <a:xfrm flipV="1">
          <a:off x="19545300" y="12948386"/>
          <a:ext cx="889000" cy="16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CEF31921-631A-46BC-8B9B-B9A8C6127502}"/>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5" name="テキスト ボックス 864">
          <a:extLst>
            <a:ext uri="{FF2B5EF4-FFF2-40B4-BE49-F238E27FC236}">
              <a16:creationId xmlns:a16="http://schemas.microsoft.com/office/drawing/2014/main" id="{10CCB863-EDB8-4415-A981-901936531133}"/>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144844</xdr:rowOff>
    </xdr:from>
    <xdr:to>
      <xdr:col>102</xdr:col>
      <xdr:colOff>114300</xdr:colOff>
      <xdr:row>76</xdr:row>
      <xdr:rowOff>85865</xdr:rowOff>
    </xdr:to>
    <xdr:cxnSp macro="">
      <xdr:nvCxnSpPr>
        <xdr:cNvPr id="866" name="直線コネクタ 865">
          <a:extLst>
            <a:ext uri="{FF2B5EF4-FFF2-40B4-BE49-F238E27FC236}">
              <a16:creationId xmlns:a16="http://schemas.microsoft.com/office/drawing/2014/main" id="{9C1E15E8-C85C-4155-BB0F-0BED3F8743AE}"/>
            </a:ext>
          </a:extLst>
        </xdr:cNvPr>
        <xdr:cNvCxnSpPr/>
      </xdr:nvCxnSpPr>
      <xdr:spPr>
        <a:xfrm>
          <a:off x="18656300" y="13003594"/>
          <a:ext cx="889000" cy="11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E6E2D563-7979-466F-8A79-C15C6BF2F92B}"/>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ACE90A38-90F7-4842-A336-1F19082B6E18}"/>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DE627FD1-BC3B-4042-AB02-2D4120A7888E}"/>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0" name="テキスト ボックス 869">
          <a:extLst>
            <a:ext uri="{FF2B5EF4-FFF2-40B4-BE49-F238E27FC236}">
              <a16:creationId xmlns:a16="http://schemas.microsoft.com/office/drawing/2014/main" id="{67E703F3-09A7-4E7C-86D8-88E7AE0BE90A}"/>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8AAE2688-B05A-4083-A9E3-E22460FC7EF8}"/>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C7EE52C7-DC15-44AB-90FF-6C4EE454E619}"/>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478C8506-494F-47BE-B95A-9BC0BDDC86C8}"/>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60C2E435-1460-4D79-83D9-24C462788F2C}"/>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7CAF6979-FF17-4B37-8B61-B7C5A57D942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59220</xdr:rowOff>
    </xdr:from>
    <xdr:to>
      <xdr:col>116</xdr:col>
      <xdr:colOff>114300</xdr:colOff>
      <xdr:row>73</xdr:row>
      <xdr:rowOff>160820</xdr:rowOff>
    </xdr:to>
    <xdr:sp macro="" textlink="">
      <xdr:nvSpPr>
        <xdr:cNvPr id="876" name="楕円 875">
          <a:extLst>
            <a:ext uri="{FF2B5EF4-FFF2-40B4-BE49-F238E27FC236}">
              <a16:creationId xmlns:a16="http://schemas.microsoft.com/office/drawing/2014/main" id="{4300630D-E896-497F-9BAA-F4EC7CCC7CBF}"/>
            </a:ext>
          </a:extLst>
        </xdr:cNvPr>
        <xdr:cNvSpPr/>
      </xdr:nvSpPr>
      <xdr:spPr>
        <a:xfrm>
          <a:off x="22110700" y="125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82097</xdr:rowOff>
    </xdr:from>
    <xdr:ext cx="534377" cy="259045"/>
    <xdr:sp macro="" textlink="">
      <xdr:nvSpPr>
        <xdr:cNvPr id="877" name="繰出金該当値テキスト">
          <a:extLst>
            <a:ext uri="{FF2B5EF4-FFF2-40B4-BE49-F238E27FC236}">
              <a16:creationId xmlns:a16="http://schemas.microsoft.com/office/drawing/2014/main" id="{7B401B5A-9DA7-45EA-BE9B-F728D9AF9F99}"/>
            </a:ext>
          </a:extLst>
        </xdr:cNvPr>
        <xdr:cNvSpPr txBox="1"/>
      </xdr:nvSpPr>
      <xdr:spPr>
        <a:xfrm>
          <a:off x="22212300" y="1242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22644</xdr:rowOff>
    </xdr:from>
    <xdr:to>
      <xdr:col>112</xdr:col>
      <xdr:colOff>38100</xdr:colOff>
      <xdr:row>74</xdr:row>
      <xdr:rowOff>124244</xdr:rowOff>
    </xdr:to>
    <xdr:sp macro="" textlink="">
      <xdr:nvSpPr>
        <xdr:cNvPr id="878" name="楕円 877">
          <a:extLst>
            <a:ext uri="{FF2B5EF4-FFF2-40B4-BE49-F238E27FC236}">
              <a16:creationId xmlns:a16="http://schemas.microsoft.com/office/drawing/2014/main" id="{5EB4B8E1-0516-4164-BCC1-B3325E15F4DE}"/>
            </a:ext>
          </a:extLst>
        </xdr:cNvPr>
        <xdr:cNvSpPr/>
      </xdr:nvSpPr>
      <xdr:spPr>
        <a:xfrm>
          <a:off x="21272500" y="1270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140771</xdr:rowOff>
    </xdr:from>
    <xdr:ext cx="534377" cy="259045"/>
    <xdr:sp macro="" textlink="">
      <xdr:nvSpPr>
        <xdr:cNvPr id="879" name="テキスト ボックス 878">
          <a:extLst>
            <a:ext uri="{FF2B5EF4-FFF2-40B4-BE49-F238E27FC236}">
              <a16:creationId xmlns:a16="http://schemas.microsoft.com/office/drawing/2014/main" id="{144D562F-2988-412C-8415-F2DC928690FA}"/>
            </a:ext>
          </a:extLst>
        </xdr:cNvPr>
        <xdr:cNvSpPr txBox="1"/>
      </xdr:nvSpPr>
      <xdr:spPr>
        <a:xfrm>
          <a:off x="21056111" y="1248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38836</xdr:rowOff>
    </xdr:from>
    <xdr:to>
      <xdr:col>107</xdr:col>
      <xdr:colOff>101600</xdr:colOff>
      <xdr:row>75</xdr:row>
      <xdr:rowOff>140436</xdr:rowOff>
    </xdr:to>
    <xdr:sp macro="" textlink="">
      <xdr:nvSpPr>
        <xdr:cNvPr id="880" name="楕円 879">
          <a:extLst>
            <a:ext uri="{FF2B5EF4-FFF2-40B4-BE49-F238E27FC236}">
              <a16:creationId xmlns:a16="http://schemas.microsoft.com/office/drawing/2014/main" id="{CB520C4B-9D9B-449A-BBAD-B90A17DADB69}"/>
            </a:ext>
          </a:extLst>
        </xdr:cNvPr>
        <xdr:cNvSpPr/>
      </xdr:nvSpPr>
      <xdr:spPr>
        <a:xfrm>
          <a:off x="20383500" y="128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156963</xdr:rowOff>
    </xdr:from>
    <xdr:ext cx="534377" cy="259045"/>
    <xdr:sp macro="" textlink="">
      <xdr:nvSpPr>
        <xdr:cNvPr id="881" name="テキスト ボックス 880">
          <a:extLst>
            <a:ext uri="{FF2B5EF4-FFF2-40B4-BE49-F238E27FC236}">
              <a16:creationId xmlns:a16="http://schemas.microsoft.com/office/drawing/2014/main" id="{2B3E28BD-945B-4D46-BDAD-C766CFF428C5}"/>
            </a:ext>
          </a:extLst>
        </xdr:cNvPr>
        <xdr:cNvSpPr txBox="1"/>
      </xdr:nvSpPr>
      <xdr:spPr>
        <a:xfrm>
          <a:off x="20167111" y="1267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35065</xdr:rowOff>
    </xdr:from>
    <xdr:to>
      <xdr:col>102</xdr:col>
      <xdr:colOff>165100</xdr:colOff>
      <xdr:row>76</xdr:row>
      <xdr:rowOff>136665</xdr:rowOff>
    </xdr:to>
    <xdr:sp macro="" textlink="">
      <xdr:nvSpPr>
        <xdr:cNvPr id="882" name="楕円 881">
          <a:extLst>
            <a:ext uri="{FF2B5EF4-FFF2-40B4-BE49-F238E27FC236}">
              <a16:creationId xmlns:a16="http://schemas.microsoft.com/office/drawing/2014/main" id="{10E497F8-36FE-4D54-ADB0-CD1DCBA979A6}"/>
            </a:ext>
          </a:extLst>
        </xdr:cNvPr>
        <xdr:cNvSpPr/>
      </xdr:nvSpPr>
      <xdr:spPr>
        <a:xfrm>
          <a:off x="19494500" y="130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127792</xdr:rowOff>
    </xdr:from>
    <xdr:ext cx="534377" cy="259045"/>
    <xdr:sp macro="" textlink="">
      <xdr:nvSpPr>
        <xdr:cNvPr id="883" name="テキスト ボックス 882">
          <a:extLst>
            <a:ext uri="{FF2B5EF4-FFF2-40B4-BE49-F238E27FC236}">
              <a16:creationId xmlns:a16="http://schemas.microsoft.com/office/drawing/2014/main" id="{DD24371A-9AAC-46DC-846E-BC993889E2D5}"/>
            </a:ext>
          </a:extLst>
        </xdr:cNvPr>
        <xdr:cNvSpPr txBox="1"/>
      </xdr:nvSpPr>
      <xdr:spPr>
        <a:xfrm>
          <a:off x="19278111" y="1315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94044</xdr:rowOff>
    </xdr:from>
    <xdr:to>
      <xdr:col>98</xdr:col>
      <xdr:colOff>38100</xdr:colOff>
      <xdr:row>76</xdr:row>
      <xdr:rowOff>24194</xdr:rowOff>
    </xdr:to>
    <xdr:sp macro="" textlink="">
      <xdr:nvSpPr>
        <xdr:cNvPr id="884" name="楕円 883">
          <a:extLst>
            <a:ext uri="{FF2B5EF4-FFF2-40B4-BE49-F238E27FC236}">
              <a16:creationId xmlns:a16="http://schemas.microsoft.com/office/drawing/2014/main" id="{78BF342C-6C73-47C7-8275-3497F3667D16}"/>
            </a:ext>
          </a:extLst>
        </xdr:cNvPr>
        <xdr:cNvSpPr/>
      </xdr:nvSpPr>
      <xdr:spPr>
        <a:xfrm>
          <a:off x="18605500" y="129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40721</xdr:rowOff>
    </xdr:from>
    <xdr:ext cx="534377" cy="259045"/>
    <xdr:sp macro="" textlink="">
      <xdr:nvSpPr>
        <xdr:cNvPr id="885" name="テキスト ボックス 884">
          <a:extLst>
            <a:ext uri="{FF2B5EF4-FFF2-40B4-BE49-F238E27FC236}">
              <a16:creationId xmlns:a16="http://schemas.microsoft.com/office/drawing/2014/main" id="{62116DF6-A8A3-42E6-BCB3-D88C40EF476C}"/>
            </a:ext>
          </a:extLst>
        </xdr:cNvPr>
        <xdr:cNvSpPr txBox="1"/>
      </xdr:nvSpPr>
      <xdr:spPr>
        <a:xfrm>
          <a:off x="18389111" y="1272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EE20DD5C-FDD0-4299-B7C2-134E5FC7E249}"/>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F2724CF-0949-4DD9-A752-3C9663B941A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776FCCD3-581B-4730-BD46-DCFEF7FA122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7DC2DB49-0301-4381-984F-767A4D640D27}"/>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98C06861-2202-4752-BE4A-DB3344379687}"/>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396A338C-8FC0-43BA-84ED-675556F8A17A}"/>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87D1B138-85C7-454D-8095-A1E89878238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28E8494-3CAA-4A89-B638-82A153F04B52}"/>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6D5BFFA0-B0AE-4225-84C5-41847BDDD86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37F5F47B-4748-41E4-8649-DB71978B5E39}"/>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CB44EC48-935E-4709-A3C9-92AA6B394E2C}"/>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399F6F02-F326-4F0E-BC76-4FEF410B7258}"/>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CB14D5E7-8E7D-4341-B82C-24A2E2528CC8}"/>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E62ECC1E-9C4B-423C-839C-0C101DE95F0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5631F5AE-B3B1-4C5E-85CF-31C65C7AD82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6BAA1099-36B5-4E96-BDB7-6D09DF61369B}"/>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A761A404-5D85-4611-9784-56F8F63C37FB}"/>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BC5FBA57-44B5-4642-839C-DEF40764973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FA88F290-01B9-4877-916D-7020F286DAB8}"/>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7D93D114-4B16-43FF-9A4D-F19B4B97FDB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E314C19-7930-41BE-BEC7-ABD4C0A83DC5}"/>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EA831827-CD17-40EB-8948-0E0646A5F31B}"/>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7041C2A3-5D83-42C7-9E23-88FB5B8E1706}"/>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59AEEB16-36B5-4C0D-A570-F52FF5F3BF25}"/>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F13530BD-FCDC-4AB2-A562-F3295395ED9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B33F380-CB07-49B4-92D6-DAF3EB220F3E}"/>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213E88D0-862B-48C0-9145-971C62642D52}"/>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20D827BC-87CC-477F-ADC8-041DD6065481}"/>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77614A36-4558-4C58-97D7-CC16979FA1E5}"/>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6C6225E5-1AF6-4DE8-9831-638B91089CAF}"/>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E806636A-1C3C-4FF4-A12C-6A825483F5B8}"/>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3CFC5CE3-BBBC-4BC0-86A0-1178026BB61F}"/>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109D06FB-6B5E-4326-AC13-A54BB55047E5}"/>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60D8EA03-F90D-4730-8215-81783F05080A}"/>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77B5AB42-4270-421B-BD57-692B80DA795E}"/>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526A5DB5-82FA-45D7-930A-FA00F7967D5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33996BC-D5D8-4019-81F3-731971B2C5DA}"/>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FF6BF06C-E3F2-4DC1-B20D-E4B2B770A9B8}"/>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81ACC325-7E30-4375-972B-C824CDF387CE}"/>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83973FEC-C401-4171-ADDE-E97D4CD4F61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56E8E10B-0234-4550-8E97-9365910C31C2}"/>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2F401AF7-1880-4C8E-A1E2-0D84799D11FD}"/>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F5908073-40B5-488E-9154-B4F9F860D85B}"/>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FC92044F-0F69-42D7-AE4B-1CB73C8E461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BAC81DE3-6B89-4BF6-8C45-398470BE21CC}"/>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C8280F6E-15DF-4FEC-BA25-2FF39948A71E}"/>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CF253D5-DDAB-42A6-8BD9-7AA0A5064E02}"/>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2680B796-1811-4FA2-8B68-BE7CD7A4DB15}"/>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C55DD45F-9772-4FDB-9C82-6C76C7975E2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18CF8403-D7CC-42CE-957C-31498608734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5B055A69-1D6B-49FA-A3B3-D6214C07CFE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B64D9177-BE76-4C0B-A6BD-5996D4E3CA4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419,567</a:t>
          </a:r>
          <a:r>
            <a:rPr kumimoji="1" lang="ja-JP" altLang="en-US" sz="1300">
              <a:latin typeface="ＭＳ Ｐゴシック" panose="020B0600070205080204" pitchFamily="50" charset="-128"/>
              <a:ea typeface="ＭＳ Ｐゴシック" panose="020B0600070205080204" pitchFamily="50" charset="-128"/>
            </a:rPr>
            <a:t>円となり、</a:t>
          </a:r>
          <a:r>
            <a:rPr lang="ja-JP" altLang="en-US" sz="1300">
              <a:latin typeface="ＭＳ Ｐゴシック" panose="020B0600070205080204" pitchFamily="50" charset="-128"/>
              <a:ea typeface="ＭＳ Ｐゴシック" panose="020B0600070205080204" pitchFamily="50" charset="-128"/>
            </a:rPr>
            <a:t>前年度に比して増加した。 増加の主な要因は、人件費・扶助費・物件費の増加によるものである。</a:t>
          </a:r>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人件費については、依然として類似団体平均値と比べ高い状況にあるが、これは</a:t>
          </a:r>
          <a:r>
            <a:rPr kumimoji="1" lang="ja-JP" altLang="en-US" sz="1300">
              <a:solidFill>
                <a:schemeClr val="tx1"/>
              </a:solidFill>
              <a:latin typeface="ＭＳ Ｐゴシック" panose="020B0600070205080204" pitchFamily="50" charset="-128"/>
              <a:ea typeface="ＭＳ Ｐゴシック" panose="020B0600070205080204" pitchFamily="50" charset="-128"/>
            </a:rPr>
            <a:t>地域手当が他団体に比べ</a:t>
          </a:r>
          <a:r>
            <a:rPr kumimoji="1" lang="ja-JP" altLang="en-US" sz="1300">
              <a:latin typeface="ＭＳ Ｐゴシック" panose="020B0600070205080204" pitchFamily="50" charset="-128"/>
              <a:ea typeface="ＭＳ Ｐゴシック" panose="020B0600070205080204" pitchFamily="50" charset="-128"/>
            </a:rPr>
            <a:t>高く設定されていること、ごみ収集・処理、消防業務等を直営単独で行ってきたことが主な要因である。令和６年度は給与改定に伴う職員給与費の増加や会計年度任用職員への勤勉手当支給開始により増加した。</a:t>
          </a:r>
        </a:p>
        <a:p>
          <a:r>
            <a:rPr kumimoji="1" lang="ja-JP" altLang="en-US" sz="1300">
              <a:latin typeface="ＭＳ Ｐゴシック" panose="020B0600070205080204" pitchFamily="50" charset="-128"/>
              <a:ea typeface="ＭＳ Ｐゴシック" panose="020B0600070205080204" pitchFamily="50" charset="-128"/>
            </a:rPr>
            <a:t>物件費については、小学校給食調理業務委託の対象校の増や物価上昇や人件費の上昇により委託料が増加したことにより、前年度に比べて増加したものの、類似団体平均を下回る結果となった。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扶助費については、制度改正に伴う施設型給付費事業費や児童手当支給事業費の増により、前年度に比べて増加したものの、類似団体平均を大きく下回る結果となった。</a:t>
          </a:r>
        </a:p>
        <a:p>
          <a:r>
            <a:rPr kumimoji="1" lang="ja-JP" altLang="en-US" sz="1300">
              <a:latin typeface="ＭＳ Ｐゴシック" panose="020B0600070205080204" pitchFamily="50" charset="-128"/>
              <a:ea typeface="ＭＳ Ｐゴシック" panose="020B0600070205080204" pitchFamily="50" charset="-128"/>
            </a:rPr>
            <a:t>普通建設事業費については、久木小学校長寿命化事業で予定されていた大規模工事が実施されなかったこと、消防団詰所整備事業で予定されていた大規模工事の実施を翌年度に繰り越したことにより、前年度に比べて減少し、類似団体平均を大きく下回る結果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公債費については、臨時財政対策債や一般廃棄物処理事業等の大型償還が令和５年度に終了したことにより、前年度に比べて減少し、類似団体平均を下回る結果となった。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0D9370F-5FD9-435D-B5D0-DABF1AFD07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D3FD965-3DD4-4B9F-8DA6-5A19587AD3B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274F3A0-EFF2-433F-A5C8-A317095AAAF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7F7014F-4CA3-43C2-A339-0ABE773E649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5CA7E1-5E5F-4D83-9AE9-5F954FC76D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A779F1-C1D6-497D-B23C-DD3B311D0EA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C5344D-64FB-4C5A-B12C-4242DD1BB90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F736F9-16D4-412D-865A-BB32AA4FD72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CDF144-47BA-4583-B28D-1AC1864AC9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0337BFC-24A7-4450-97EF-4CA05B1DED4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57,827
57,179
17.28
26,280,816
24,262,278
1,946,309
13,636,343
15,297,870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703AA8-BB16-4D86-9BAE-5E2DF57AC7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2C173D-6A10-481F-BE94-B5AD510152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D7AE9C-81B4-4BF7-9E23-34D95F79DE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4604C5-AD12-48F8-8B38-4B1E30D41C6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8DEC8B-7ADF-4B7B-876C-05C5E80B368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644000E-A662-4FB3-BFDD-18B66660D41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BBA60BF-DC80-4F5B-A49C-BA1E75A31FB5}"/>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19A6D7F-D6AF-465A-B7A9-CEAC915E404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EE383BF-DA77-49B9-8306-69952D50459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CDBDE1-91E1-4838-AE9A-D23816D729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4013BB0-F0C8-4A7C-981F-8D984361443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0A6D30E-7E73-43C6-A287-A46033F9F59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603A4DD-6BFF-4FE2-9857-F52E8666DD9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8182FCE-30E2-4168-A799-B54803C5B91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D52D2C-DACF-44BD-9E2B-9D49C24B199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910F3E1-3D38-4170-92BF-BA6A30E9D98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D59D90-1FC4-4B3F-9E13-B8713AC648C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DBF3525-9953-44B2-A8BB-DB8F23ED8D6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B94051D-0EB2-401A-B77F-8660F516A4B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E81BFD1-8743-474B-BC27-CA07B3A0073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7C6B619-7AA3-41F8-9AE8-CC70E2A7AF8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D27E71E-E7DF-4015-AD7D-44CE144851C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FA1AB9E-7D7B-4204-8B43-E122D5B8BB6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7D6B3E9-F4AB-4638-97A9-A9557D0C3D2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7005419-0FD2-42ED-8CFF-FF15065D12C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1238B60-AF7F-41FF-A978-B3F9D14C31A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386368B-F8D6-48F1-8406-7241F0ECF03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935EE93-0E3B-40E2-A2B4-5119B94CFB9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5D5DC1F-9F6C-46EC-8985-AEACD6DF7AC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4AAC187-0C67-476B-9D82-F9850727B7F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0DB1E29-C404-4BBF-B635-BB2C7E4276BB}"/>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B51CDA95-F0E3-439B-83F6-1E7870D7AA2C}"/>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F2F86E16-C885-4D09-AF1A-D2365FE5F6FB}"/>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C8B91A3-DE5D-41AD-BED2-CEF282B551EF}"/>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48441890-78B4-441F-A5E2-CC375752296D}"/>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C323CFEE-33F2-4698-9053-FEFA32C80E77}"/>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554F1EEF-3AB1-4FC8-839D-A7326536F48B}"/>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595B2217-B69A-4BA7-BEA2-A947F309BC62}"/>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807EC051-80AA-485D-9E8C-7ADA73EEE421}"/>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5CB56E89-9038-4930-B6A3-A8370AAB02F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5F3734D7-80D6-4C5F-8044-CC5588E07094}"/>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305AE081-EDDC-498D-A13A-CC0485C8BFF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C6D0049D-F9E4-4352-89A4-E35878D39FA4}"/>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D193A479-B9C6-4E07-9A07-34310932F98E}"/>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A0DDAAFE-36F7-4FFA-9767-B4F2693B2486}"/>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799C03C-6F7B-47C4-9B50-0FF5CA772491}"/>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9BB7ACB8-9324-4317-8BB8-0A3192785EE5}"/>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43688</xdr:rowOff>
    </xdr:from>
    <xdr:to>
      <xdr:col>24</xdr:col>
      <xdr:colOff>63500</xdr:colOff>
      <xdr:row>34</xdr:row>
      <xdr:rowOff>55575</xdr:rowOff>
    </xdr:to>
    <xdr:cxnSp macro="">
      <xdr:nvCxnSpPr>
        <xdr:cNvPr id="59" name="直線コネクタ 58">
          <a:extLst>
            <a:ext uri="{FF2B5EF4-FFF2-40B4-BE49-F238E27FC236}">
              <a16:creationId xmlns:a16="http://schemas.microsoft.com/office/drawing/2014/main" id="{9C08BFB5-EBF0-485C-92F1-3AA8C1B9D2BE}"/>
            </a:ext>
          </a:extLst>
        </xdr:cNvPr>
        <xdr:cNvCxnSpPr/>
      </xdr:nvCxnSpPr>
      <xdr:spPr>
        <a:xfrm>
          <a:off x="3797300" y="5872988"/>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83ED5B38-CEAF-48B9-936C-E156801B8C75}"/>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C3BFB091-398A-4FE3-92D9-9B2F94F64144}"/>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43688</xdr:rowOff>
    </xdr:from>
    <xdr:to>
      <xdr:col>19</xdr:col>
      <xdr:colOff>177800</xdr:colOff>
      <xdr:row>34</xdr:row>
      <xdr:rowOff>93066</xdr:rowOff>
    </xdr:to>
    <xdr:cxnSp macro="">
      <xdr:nvCxnSpPr>
        <xdr:cNvPr id="62" name="直線コネクタ 61">
          <a:extLst>
            <a:ext uri="{FF2B5EF4-FFF2-40B4-BE49-F238E27FC236}">
              <a16:creationId xmlns:a16="http://schemas.microsoft.com/office/drawing/2014/main" id="{84027077-E586-4991-BF17-26CD60E0184F}"/>
            </a:ext>
          </a:extLst>
        </xdr:cNvPr>
        <xdr:cNvCxnSpPr/>
      </xdr:nvCxnSpPr>
      <xdr:spPr>
        <a:xfrm flipV="1">
          <a:off x="2908300" y="5872988"/>
          <a:ext cx="8890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8003FD14-AB8B-4DD7-8C9D-F7E4F6878CF4}"/>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99657E6E-A50A-4852-B483-C55567D5763B}"/>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45060</xdr:rowOff>
    </xdr:from>
    <xdr:to>
      <xdr:col>15</xdr:col>
      <xdr:colOff>50800</xdr:colOff>
      <xdr:row>34</xdr:row>
      <xdr:rowOff>93066</xdr:rowOff>
    </xdr:to>
    <xdr:cxnSp macro="">
      <xdr:nvCxnSpPr>
        <xdr:cNvPr id="65" name="直線コネクタ 64">
          <a:extLst>
            <a:ext uri="{FF2B5EF4-FFF2-40B4-BE49-F238E27FC236}">
              <a16:creationId xmlns:a16="http://schemas.microsoft.com/office/drawing/2014/main" id="{E0E5A4DA-FE07-4D45-A486-9FE6AA33BC7A}"/>
            </a:ext>
          </a:extLst>
        </xdr:cNvPr>
        <xdr:cNvCxnSpPr/>
      </xdr:nvCxnSpPr>
      <xdr:spPr>
        <a:xfrm>
          <a:off x="2019300" y="587436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93A6D905-8D69-44A3-AFE0-DE413033BF28}"/>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4D9B08A6-E8D3-4DED-85E3-47F911DF584E}"/>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45060</xdr:rowOff>
    </xdr:from>
    <xdr:to>
      <xdr:col>10</xdr:col>
      <xdr:colOff>114300</xdr:colOff>
      <xdr:row>34</xdr:row>
      <xdr:rowOff>62890</xdr:rowOff>
    </xdr:to>
    <xdr:cxnSp macro="">
      <xdr:nvCxnSpPr>
        <xdr:cNvPr id="68" name="直線コネクタ 67">
          <a:extLst>
            <a:ext uri="{FF2B5EF4-FFF2-40B4-BE49-F238E27FC236}">
              <a16:creationId xmlns:a16="http://schemas.microsoft.com/office/drawing/2014/main" id="{804C139B-27C3-46D2-9974-5099DE9EAED3}"/>
            </a:ext>
          </a:extLst>
        </xdr:cNvPr>
        <xdr:cNvCxnSpPr/>
      </xdr:nvCxnSpPr>
      <xdr:spPr>
        <a:xfrm flipV="1">
          <a:off x="1130300" y="5874360"/>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92F38AAC-CCCB-4673-A881-A0D336991C9E}"/>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E922C88-EC96-4DC6-A2EE-6888E2555369}"/>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1D9D1341-AD8B-43FA-B1B7-A38F66117758}"/>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E21AC107-9A1D-4982-BA19-3F552952B086}"/>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FC65579E-A13C-4AAE-B415-C1E7E2FD1FA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1720DA26-E8F4-46D6-87DA-B8D2F86B745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2706F57-404C-42BD-B903-6BB6D949935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2D55F93-ED44-4A4C-A7D5-AB58E80083A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630405C-528A-4FCE-8204-7DA9BC4CF086}"/>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4775</xdr:rowOff>
    </xdr:from>
    <xdr:to>
      <xdr:col>24</xdr:col>
      <xdr:colOff>114300</xdr:colOff>
      <xdr:row>34</xdr:row>
      <xdr:rowOff>106375</xdr:rowOff>
    </xdr:to>
    <xdr:sp macro="" textlink="">
      <xdr:nvSpPr>
        <xdr:cNvPr id="78" name="楕円 77">
          <a:extLst>
            <a:ext uri="{FF2B5EF4-FFF2-40B4-BE49-F238E27FC236}">
              <a16:creationId xmlns:a16="http://schemas.microsoft.com/office/drawing/2014/main" id="{BA356E86-6326-4A09-B7B5-B8950C74462D}"/>
            </a:ext>
          </a:extLst>
        </xdr:cNvPr>
        <xdr:cNvSpPr/>
      </xdr:nvSpPr>
      <xdr:spPr>
        <a:xfrm>
          <a:off x="4584700" y="58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27652</xdr:rowOff>
    </xdr:from>
    <xdr:ext cx="469744" cy="259045"/>
    <xdr:sp macro="" textlink="">
      <xdr:nvSpPr>
        <xdr:cNvPr id="79" name="議会費該当値テキスト">
          <a:extLst>
            <a:ext uri="{FF2B5EF4-FFF2-40B4-BE49-F238E27FC236}">
              <a16:creationId xmlns:a16="http://schemas.microsoft.com/office/drawing/2014/main" id="{3AC00843-8D31-4EA3-BCDB-43A750D71173}"/>
            </a:ext>
          </a:extLst>
        </xdr:cNvPr>
        <xdr:cNvSpPr txBox="1"/>
      </xdr:nvSpPr>
      <xdr:spPr>
        <a:xfrm>
          <a:off x="4686300" y="568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164338</xdr:rowOff>
    </xdr:from>
    <xdr:to>
      <xdr:col>20</xdr:col>
      <xdr:colOff>38100</xdr:colOff>
      <xdr:row>34</xdr:row>
      <xdr:rowOff>94488</xdr:rowOff>
    </xdr:to>
    <xdr:sp macro="" textlink="">
      <xdr:nvSpPr>
        <xdr:cNvPr id="80" name="楕円 79">
          <a:extLst>
            <a:ext uri="{FF2B5EF4-FFF2-40B4-BE49-F238E27FC236}">
              <a16:creationId xmlns:a16="http://schemas.microsoft.com/office/drawing/2014/main" id="{45D3CB30-EF5F-4F31-A0EF-78FEFE37820B}"/>
            </a:ext>
          </a:extLst>
        </xdr:cNvPr>
        <xdr:cNvSpPr/>
      </xdr:nvSpPr>
      <xdr:spPr>
        <a:xfrm>
          <a:off x="3746500" y="582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111015</xdr:rowOff>
    </xdr:from>
    <xdr:ext cx="469744" cy="259045"/>
    <xdr:sp macro="" textlink="">
      <xdr:nvSpPr>
        <xdr:cNvPr id="81" name="テキスト ボックス 80">
          <a:extLst>
            <a:ext uri="{FF2B5EF4-FFF2-40B4-BE49-F238E27FC236}">
              <a16:creationId xmlns:a16="http://schemas.microsoft.com/office/drawing/2014/main" id="{8C17E345-0B7C-44E1-8B09-9CDDB661392A}"/>
            </a:ext>
          </a:extLst>
        </xdr:cNvPr>
        <xdr:cNvSpPr txBox="1"/>
      </xdr:nvSpPr>
      <xdr:spPr>
        <a:xfrm>
          <a:off x="3562428" y="559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42266</xdr:rowOff>
    </xdr:from>
    <xdr:to>
      <xdr:col>15</xdr:col>
      <xdr:colOff>101600</xdr:colOff>
      <xdr:row>34</xdr:row>
      <xdr:rowOff>143866</xdr:rowOff>
    </xdr:to>
    <xdr:sp macro="" textlink="">
      <xdr:nvSpPr>
        <xdr:cNvPr id="82" name="楕円 81">
          <a:extLst>
            <a:ext uri="{FF2B5EF4-FFF2-40B4-BE49-F238E27FC236}">
              <a16:creationId xmlns:a16="http://schemas.microsoft.com/office/drawing/2014/main" id="{F2C4D941-3F29-4A12-82FF-954256E2FC03}"/>
            </a:ext>
          </a:extLst>
        </xdr:cNvPr>
        <xdr:cNvSpPr/>
      </xdr:nvSpPr>
      <xdr:spPr>
        <a:xfrm>
          <a:off x="2857500" y="58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160393</xdr:rowOff>
    </xdr:from>
    <xdr:ext cx="469744" cy="259045"/>
    <xdr:sp macro="" textlink="">
      <xdr:nvSpPr>
        <xdr:cNvPr id="83" name="テキスト ボックス 82">
          <a:extLst>
            <a:ext uri="{FF2B5EF4-FFF2-40B4-BE49-F238E27FC236}">
              <a16:creationId xmlns:a16="http://schemas.microsoft.com/office/drawing/2014/main" id="{B7580B48-97AD-4CB2-98D3-FF7736EEB244}"/>
            </a:ext>
          </a:extLst>
        </xdr:cNvPr>
        <xdr:cNvSpPr txBox="1"/>
      </xdr:nvSpPr>
      <xdr:spPr>
        <a:xfrm>
          <a:off x="2673428" y="56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165710</xdr:rowOff>
    </xdr:from>
    <xdr:to>
      <xdr:col>10</xdr:col>
      <xdr:colOff>165100</xdr:colOff>
      <xdr:row>34</xdr:row>
      <xdr:rowOff>95860</xdr:rowOff>
    </xdr:to>
    <xdr:sp macro="" textlink="">
      <xdr:nvSpPr>
        <xdr:cNvPr id="84" name="楕円 83">
          <a:extLst>
            <a:ext uri="{FF2B5EF4-FFF2-40B4-BE49-F238E27FC236}">
              <a16:creationId xmlns:a16="http://schemas.microsoft.com/office/drawing/2014/main" id="{CFB15911-E4CD-4871-ABA3-E59F6FF1C50B}"/>
            </a:ext>
          </a:extLst>
        </xdr:cNvPr>
        <xdr:cNvSpPr/>
      </xdr:nvSpPr>
      <xdr:spPr>
        <a:xfrm>
          <a:off x="1968500" y="582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112387</xdr:rowOff>
    </xdr:from>
    <xdr:ext cx="469744" cy="259045"/>
    <xdr:sp macro="" textlink="">
      <xdr:nvSpPr>
        <xdr:cNvPr id="85" name="テキスト ボックス 84">
          <a:extLst>
            <a:ext uri="{FF2B5EF4-FFF2-40B4-BE49-F238E27FC236}">
              <a16:creationId xmlns:a16="http://schemas.microsoft.com/office/drawing/2014/main" id="{BD640416-2AF5-4B69-9E54-A2DB677C5920}"/>
            </a:ext>
          </a:extLst>
        </xdr:cNvPr>
        <xdr:cNvSpPr txBox="1"/>
      </xdr:nvSpPr>
      <xdr:spPr>
        <a:xfrm>
          <a:off x="1784428" y="55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12090</xdr:rowOff>
    </xdr:from>
    <xdr:to>
      <xdr:col>6</xdr:col>
      <xdr:colOff>38100</xdr:colOff>
      <xdr:row>34</xdr:row>
      <xdr:rowOff>113690</xdr:rowOff>
    </xdr:to>
    <xdr:sp macro="" textlink="">
      <xdr:nvSpPr>
        <xdr:cNvPr id="86" name="楕円 85">
          <a:extLst>
            <a:ext uri="{FF2B5EF4-FFF2-40B4-BE49-F238E27FC236}">
              <a16:creationId xmlns:a16="http://schemas.microsoft.com/office/drawing/2014/main" id="{4F19BD11-FAD4-43C3-AE25-D8AE0C0F288B}"/>
            </a:ext>
          </a:extLst>
        </xdr:cNvPr>
        <xdr:cNvSpPr/>
      </xdr:nvSpPr>
      <xdr:spPr>
        <a:xfrm>
          <a:off x="1079500" y="58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130217</xdr:rowOff>
    </xdr:from>
    <xdr:ext cx="469744" cy="259045"/>
    <xdr:sp macro="" textlink="">
      <xdr:nvSpPr>
        <xdr:cNvPr id="87" name="テキスト ボックス 86">
          <a:extLst>
            <a:ext uri="{FF2B5EF4-FFF2-40B4-BE49-F238E27FC236}">
              <a16:creationId xmlns:a16="http://schemas.microsoft.com/office/drawing/2014/main" id="{2056D23E-3034-4715-83D4-ACEDF200A1D7}"/>
            </a:ext>
          </a:extLst>
        </xdr:cNvPr>
        <xdr:cNvSpPr txBox="1"/>
      </xdr:nvSpPr>
      <xdr:spPr>
        <a:xfrm>
          <a:off x="895428" y="561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315D657A-4B73-4A90-B68A-FEC4C38D29F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46244F4-504A-4D25-A1DE-3CB3505BCA7B}"/>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BF9F4E1C-9E7D-4918-80C3-18EA6136054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7FA2CA6E-002C-4320-A661-B36784F4F85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3DEF19A-15FF-4A2F-AC30-E773E7BF362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C235BBBA-5CE1-4B87-9F67-961B695FAD7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E1FFE754-ADEB-4581-81D4-74D86B88F9B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8A963FB-44B8-4E6A-B844-3132CAFD207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B2DC7C98-FE32-4A15-9F99-F936BCE317C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D54F0D18-EAC2-440C-90C1-D022FDCB1BC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17C17582-4074-41F4-B7B9-788AE3057BE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88A8561D-F274-48D1-950A-562DBF72B4DC}"/>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FBCA5F3B-1365-42E5-8BCC-355C89BDFBA3}"/>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6C6D26E5-876F-48EF-9645-2975DFEF511C}"/>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4594881-EE5B-434C-A44A-7F6D7CE86488}"/>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53126105-A22A-4DA2-B623-175488E27562}"/>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DEE81F98-1471-414B-A8C7-99B275326BD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FC677943-1A4B-4636-8D7F-50A25F12E4C3}"/>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CE0D5198-5F4E-45AF-96E8-3F3AA23405A2}"/>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55887D54-ACBB-4E03-81E8-D63C7937EE14}"/>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B785321-B265-4F3F-BD37-F35A7FD37049}"/>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5024C96C-5401-4F5D-A0C3-92F8A1FB9A7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C5C4BF0B-C2BD-4537-8E9C-FF9AE11E08E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C5A78E6B-141D-4CC8-B0ED-558F5BA8F13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D64520BC-98CB-43BF-B02C-01988D60E1A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759BE96F-D821-4CEC-BF0D-71629B9F90C7}"/>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9B71918-ABA2-4547-9091-E1B4C4AC4445}"/>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90312D59-4CDE-4F1F-8F4F-B3D25C0654BF}"/>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AB209DE7-FD36-4606-9071-FDAD4851233F}"/>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BE86F83-8E6C-4A19-AF58-4FBF041CC8C5}"/>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96272</xdr:rowOff>
    </xdr:from>
    <xdr:to>
      <xdr:col>24</xdr:col>
      <xdr:colOff>63500</xdr:colOff>
      <xdr:row>56</xdr:row>
      <xdr:rowOff>119374</xdr:rowOff>
    </xdr:to>
    <xdr:cxnSp macro="">
      <xdr:nvCxnSpPr>
        <xdr:cNvPr id="118" name="直線コネクタ 117">
          <a:extLst>
            <a:ext uri="{FF2B5EF4-FFF2-40B4-BE49-F238E27FC236}">
              <a16:creationId xmlns:a16="http://schemas.microsoft.com/office/drawing/2014/main" id="{E2222B5E-7E58-4993-8C39-6753E3C72B38}"/>
            </a:ext>
          </a:extLst>
        </xdr:cNvPr>
        <xdr:cNvCxnSpPr/>
      </xdr:nvCxnSpPr>
      <xdr:spPr>
        <a:xfrm flipV="1">
          <a:off x="3797300" y="9697472"/>
          <a:ext cx="838200" cy="2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369D642A-2372-48E4-BB08-1928B6CB253C}"/>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34221A85-32DE-4A74-A4B7-9BCB8A4FCB44}"/>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114345</xdr:rowOff>
    </xdr:from>
    <xdr:to>
      <xdr:col>19</xdr:col>
      <xdr:colOff>177800</xdr:colOff>
      <xdr:row>56</xdr:row>
      <xdr:rowOff>119374</xdr:rowOff>
    </xdr:to>
    <xdr:cxnSp macro="">
      <xdr:nvCxnSpPr>
        <xdr:cNvPr id="121" name="直線コネクタ 120">
          <a:extLst>
            <a:ext uri="{FF2B5EF4-FFF2-40B4-BE49-F238E27FC236}">
              <a16:creationId xmlns:a16="http://schemas.microsoft.com/office/drawing/2014/main" id="{E31A89CE-E568-4B2B-A96D-A1BC08F3462C}"/>
            </a:ext>
          </a:extLst>
        </xdr:cNvPr>
        <xdr:cNvCxnSpPr/>
      </xdr:nvCxnSpPr>
      <xdr:spPr>
        <a:xfrm>
          <a:off x="2908300" y="971554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61F5BF90-5C4A-4D1F-8254-AA7DD000454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49ED63AB-117F-4D95-A1D8-590658BC7A12}"/>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73798</xdr:rowOff>
    </xdr:from>
    <xdr:to>
      <xdr:col>15</xdr:col>
      <xdr:colOff>50800</xdr:colOff>
      <xdr:row>56</xdr:row>
      <xdr:rowOff>114345</xdr:rowOff>
    </xdr:to>
    <xdr:cxnSp macro="">
      <xdr:nvCxnSpPr>
        <xdr:cNvPr id="124" name="直線コネクタ 123">
          <a:extLst>
            <a:ext uri="{FF2B5EF4-FFF2-40B4-BE49-F238E27FC236}">
              <a16:creationId xmlns:a16="http://schemas.microsoft.com/office/drawing/2014/main" id="{0F94E405-AC8D-4917-AFD1-87A7A0C61EDE}"/>
            </a:ext>
          </a:extLst>
        </xdr:cNvPr>
        <xdr:cNvCxnSpPr/>
      </xdr:nvCxnSpPr>
      <xdr:spPr>
        <a:xfrm>
          <a:off x="2019300" y="9674998"/>
          <a:ext cx="889000" cy="4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7B86D967-5BAE-4213-97F6-7FA301C5AC9F}"/>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108C8F48-2BC6-4607-9ABB-394C61BCFF61}"/>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154781</xdr:rowOff>
    </xdr:from>
    <xdr:to>
      <xdr:col>10</xdr:col>
      <xdr:colOff>114300</xdr:colOff>
      <xdr:row>56</xdr:row>
      <xdr:rowOff>73798</xdr:rowOff>
    </xdr:to>
    <xdr:cxnSp macro="">
      <xdr:nvCxnSpPr>
        <xdr:cNvPr id="127" name="直線コネクタ 126">
          <a:extLst>
            <a:ext uri="{FF2B5EF4-FFF2-40B4-BE49-F238E27FC236}">
              <a16:creationId xmlns:a16="http://schemas.microsoft.com/office/drawing/2014/main" id="{606238AF-60E9-404F-A8A2-0E047291A6AC}"/>
            </a:ext>
          </a:extLst>
        </xdr:cNvPr>
        <xdr:cNvCxnSpPr/>
      </xdr:nvCxnSpPr>
      <xdr:spPr>
        <a:xfrm>
          <a:off x="1130300" y="9070181"/>
          <a:ext cx="889000" cy="60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BD3CC355-4AFE-48F2-A4EA-5645A9C0EE6F}"/>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5376CF96-86E7-404A-99B9-604613DF8F6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F8101085-D666-4081-93DC-739107AEABF4}"/>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735F83ED-85A6-423A-92A6-C3BF43F5168B}"/>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A46FF62-A842-477D-A455-A3BE5ED005D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2E47A72-CCE9-475C-A53E-183A624683A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F1E10F3-07AD-4C87-8EAA-F45D67EFBFD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B9919DF-6417-4729-B6A4-DB44BE9D578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60276B4-AE4F-4A6A-8D17-DC3BC147EF3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45472</xdr:rowOff>
    </xdr:from>
    <xdr:to>
      <xdr:col>24</xdr:col>
      <xdr:colOff>114300</xdr:colOff>
      <xdr:row>56</xdr:row>
      <xdr:rowOff>147072</xdr:rowOff>
    </xdr:to>
    <xdr:sp macro="" textlink="">
      <xdr:nvSpPr>
        <xdr:cNvPr id="137" name="楕円 136">
          <a:extLst>
            <a:ext uri="{FF2B5EF4-FFF2-40B4-BE49-F238E27FC236}">
              <a16:creationId xmlns:a16="http://schemas.microsoft.com/office/drawing/2014/main" id="{BF1D6DE1-F85A-4A6B-8FA6-2BBC3F187E14}"/>
            </a:ext>
          </a:extLst>
        </xdr:cNvPr>
        <xdr:cNvSpPr/>
      </xdr:nvSpPr>
      <xdr:spPr>
        <a:xfrm>
          <a:off x="4584700" y="964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68349</xdr:rowOff>
    </xdr:from>
    <xdr:ext cx="534377" cy="259045"/>
    <xdr:sp macro="" textlink="">
      <xdr:nvSpPr>
        <xdr:cNvPr id="138" name="総務費該当値テキスト">
          <a:extLst>
            <a:ext uri="{FF2B5EF4-FFF2-40B4-BE49-F238E27FC236}">
              <a16:creationId xmlns:a16="http://schemas.microsoft.com/office/drawing/2014/main" id="{B12D12B0-F760-44FF-8680-5BCD07291BF6}"/>
            </a:ext>
          </a:extLst>
        </xdr:cNvPr>
        <xdr:cNvSpPr txBox="1"/>
      </xdr:nvSpPr>
      <xdr:spPr>
        <a:xfrm>
          <a:off x="4686300" y="949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68574</xdr:rowOff>
    </xdr:from>
    <xdr:to>
      <xdr:col>20</xdr:col>
      <xdr:colOff>38100</xdr:colOff>
      <xdr:row>56</xdr:row>
      <xdr:rowOff>170174</xdr:rowOff>
    </xdr:to>
    <xdr:sp macro="" textlink="">
      <xdr:nvSpPr>
        <xdr:cNvPr id="139" name="楕円 138">
          <a:extLst>
            <a:ext uri="{FF2B5EF4-FFF2-40B4-BE49-F238E27FC236}">
              <a16:creationId xmlns:a16="http://schemas.microsoft.com/office/drawing/2014/main" id="{B5C3ECB9-02FC-41C4-B487-526AF31AEAFE}"/>
            </a:ext>
          </a:extLst>
        </xdr:cNvPr>
        <xdr:cNvSpPr/>
      </xdr:nvSpPr>
      <xdr:spPr>
        <a:xfrm>
          <a:off x="3746500" y="966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15251</xdr:rowOff>
    </xdr:from>
    <xdr:ext cx="534377" cy="259045"/>
    <xdr:sp macro="" textlink="">
      <xdr:nvSpPr>
        <xdr:cNvPr id="140" name="テキスト ボックス 139">
          <a:extLst>
            <a:ext uri="{FF2B5EF4-FFF2-40B4-BE49-F238E27FC236}">
              <a16:creationId xmlns:a16="http://schemas.microsoft.com/office/drawing/2014/main" id="{4A5DDC53-F65B-4146-B99D-0415E69B40DC}"/>
            </a:ext>
          </a:extLst>
        </xdr:cNvPr>
        <xdr:cNvSpPr txBox="1"/>
      </xdr:nvSpPr>
      <xdr:spPr>
        <a:xfrm>
          <a:off x="3530111" y="944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63545</xdr:rowOff>
    </xdr:from>
    <xdr:to>
      <xdr:col>15</xdr:col>
      <xdr:colOff>101600</xdr:colOff>
      <xdr:row>56</xdr:row>
      <xdr:rowOff>165145</xdr:rowOff>
    </xdr:to>
    <xdr:sp macro="" textlink="">
      <xdr:nvSpPr>
        <xdr:cNvPr id="141" name="楕円 140">
          <a:extLst>
            <a:ext uri="{FF2B5EF4-FFF2-40B4-BE49-F238E27FC236}">
              <a16:creationId xmlns:a16="http://schemas.microsoft.com/office/drawing/2014/main" id="{7F464337-53C2-4FD8-AB1E-453FD563ED64}"/>
            </a:ext>
          </a:extLst>
        </xdr:cNvPr>
        <xdr:cNvSpPr/>
      </xdr:nvSpPr>
      <xdr:spPr>
        <a:xfrm>
          <a:off x="2857500" y="96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10222</xdr:rowOff>
    </xdr:from>
    <xdr:ext cx="534377" cy="259045"/>
    <xdr:sp macro="" textlink="">
      <xdr:nvSpPr>
        <xdr:cNvPr id="142" name="テキスト ボックス 141">
          <a:extLst>
            <a:ext uri="{FF2B5EF4-FFF2-40B4-BE49-F238E27FC236}">
              <a16:creationId xmlns:a16="http://schemas.microsoft.com/office/drawing/2014/main" id="{37C841B3-F25F-4BBB-84F5-C87E82E71F0E}"/>
            </a:ext>
          </a:extLst>
        </xdr:cNvPr>
        <xdr:cNvSpPr txBox="1"/>
      </xdr:nvSpPr>
      <xdr:spPr>
        <a:xfrm>
          <a:off x="2641111" y="943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22998</xdr:rowOff>
    </xdr:from>
    <xdr:to>
      <xdr:col>10</xdr:col>
      <xdr:colOff>165100</xdr:colOff>
      <xdr:row>56</xdr:row>
      <xdr:rowOff>124598</xdr:rowOff>
    </xdr:to>
    <xdr:sp macro="" textlink="">
      <xdr:nvSpPr>
        <xdr:cNvPr id="143" name="楕円 142">
          <a:extLst>
            <a:ext uri="{FF2B5EF4-FFF2-40B4-BE49-F238E27FC236}">
              <a16:creationId xmlns:a16="http://schemas.microsoft.com/office/drawing/2014/main" id="{9214003F-CB1C-4C29-B93E-4D198455CCA0}"/>
            </a:ext>
          </a:extLst>
        </xdr:cNvPr>
        <xdr:cNvSpPr/>
      </xdr:nvSpPr>
      <xdr:spPr>
        <a:xfrm>
          <a:off x="1968500" y="962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141125</xdr:rowOff>
    </xdr:from>
    <xdr:ext cx="534377" cy="259045"/>
    <xdr:sp macro="" textlink="">
      <xdr:nvSpPr>
        <xdr:cNvPr id="144" name="テキスト ボックス 143">
          <a:extLst>
            <a:ext uri="{FF2B5EF4-FFF2-40B4-BE49-F238E27FC236}">
              <a16:creationId xmlns:a16="http://schemas.microsoft.com/office/drawing/2014/main" id="{4DCC5062-4E08-4CD6-AC1E-E7857F5B743C}"/>
            </a:ext>
          </a:extLst>
        </xdr:cNvPr>
        <xdr:cNvSpPr txBox="1"/>
      </xdr:nvSpPr>
      <xdr:spPr>
        <a:xfrm>
          <a:off x="1752111" y="939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103981</xdr:rowOff>
    </xdr:from>
    <xdr:to>
      <xdr:col>6</xdr:col>
      <xdr:colOff>38100</xdr:colOff>
      <xdr:row>53</xdr:row>
      <xdr:rowOff>34131</xdr:rowOff>
    </xdr:to>
    <xdr:sp macro="" textlink="">
      <xdr:nvSpPr>
        <xdr:cNvPr id="145" name="楕円 144">
          <a:extLst>
            <a:ext uri="{FF2B5EF4-FFF2-40B4-BE49-F238E27FC236}">
              <a16:creationId xmlns:a16="http://schemas.microsoft.com/office/drawing/2014/main" id="{D7ED3FF2-1B62-419B-B30C-9BE22CA79799}"/>
            </a:ext>
          </a:extLst>
        </xdr:cNvPr>
        <xdr:cNvSpPr/>
      </xdr:nvSpPr>
      <xdr:spPr>
        <a:xfrm>
          <a:off x="1079500" y="901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50658</xdr:rowOff>
    </xdr:from>
    <xdr:ext cx="599010" cy="259045"/>
    <xdr:sp macro="" textlink="">
      <xdr:nvSpPr>
        <xdr:cNvPr id="146" name="テキスト ボックス 145">
          <a:extLst>
            <a:ext uri="{FF2B5EF4-FFF2-40B4-BE49-F238E27FC236}">
              <a16:creationId xmlns:a16="http://schemas.microsoft.com/office/drawing/2014/main" id="{F8A87D12-53AD-4BEA-8333-80B90C152303}"/>
            </a:ext>
          </a:extLst>
        </xdr:cNvPr>
        <xdr:cNvSpPr txBox="1"/>
      </xdr:nvSpPr>
      <xdr:spPr>
        <a:xfrm>
          <a:off x="830795" y="8794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0A9254C-FD60-4E6E-9ACE-35D10546BFC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636D134D-89B3-467A-8ADF-1FB48859086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8AB0E119-4E3E-47BB-BF74-DAE2B5F2D4C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762BF834-9875-40FA-928C-5B990994E42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2308E689-C21E-45DB-941B-B528AFFE371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4ED5AA7-FE65-4778-825D-0DCB47D2C58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20BF6B3C-2162-4DB6-BDB2-CBBDC7E945F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CAA00D1-3E6C-4EBD-B018-1C8D21831F2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3820F3F0-58BC-4915-82F1-15E322C9C56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BD2E3E1F-C3A6-4E4D-9134-A0580C79A94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D0083343-906E-41A9-AC98-30D12B5E497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6D93E310-441F-4F15-80DA-DB7F2F7A6908}"/>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1200BE64-E49D-4237-BEB4-E642A5F18DAA}"/>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9A6BBDB4-C825-463E-8CB5-BDFEDB3A8236}"/>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AD2836AB-1ADA-4FA9-AC12-F6F769721DF3}"/>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2AF02D4A-0FA6-4927-9BFC-DA8BB8C5C8D4}"/>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DC7DEC00-6677-453D-A4B1-E07F6174963F}"/>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B66BC33E-21D5-4528-BF31-BA433CB97F69}"/>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F4A0F2B5-8F9E-47E6-939C-96DD3DEB7C0D}"/>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A34B5915-C99C-4EF2-BD60-A4983B29522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97CA7B20-FD88-4C43-9844-B0986D3703A7}"/>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C6A35952-B0C9-4D4D-BD01-9B18088C636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B219969E-1F76-4CBA-BAEE-A4AA316126C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89E5C0BA-7EEE-4C7F-A78C-C483D128BA1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8AC9F1C4-56CA-4573-9486-FB35E88B8849}"/>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9E982257-51CB-4B25-95D9-4B1015FB625E}"/>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3632C0C-1CC1-42DE-94E8-C535CC0906A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AFC2853B-7A90-482D-A866-352DF7126D75}"/>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E0BF3D9D-2720-4768-A3AF-C48A61ADD10A}"/>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8903</xdr:rowOff>
    </xdr:from>
    <xdr:to>
      <xdr:col>24</xdr:col>
      <xdr:colOff>63500</xdr:colOff>
      <xdr:row>76</xdr:row>
      <xdr:rowOff>28890</xdr:rowOff>
    </xdr:to>
    <xdr:cxnSp macro="">
      <xdr:nvCxnSpPr>
        <xdr:cNvPr id="176" name="直線コネクタ 175">
          <a:extLst>
            <a:ext uri="{FF2B5EF4-FFF2-40B4-BE49-F238E27FC236}">
              <a16:creationId xmlns:a16="http://schemas.microsoft.com/office/drawing/2014/main" id="{21B63E55-E0E4-43F1-8872-6E486C0D425B}"/>
            </a:ext>
          </a:extLst>
        </xdr:cNvPr>
        <xdr:cNvCxnSpPr/>
      </xdr:nvCxnSpPr>
      <xdr:spPr>
        <a:xfrm flipV="1">
          <a:off x="3797300" y="13039103"/>
          <a:ext cx="838200" cy="1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50DA8FE1-EDF1-47FE-A523-7F3B07B7D264}"/>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231F7CC1-8E0B-45F1-B836-D8EE62348767}"/>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28890</xdr:rowOff>
    </xdr:from>
    <xdr:to>
      <xdr:col>19</xdr:col>
      <xdr:colOff>177800</xdr:colOff>
      <xdr:row>76</xdr:row>
      <xdr:rowOff>156800</xdr:rowOff>
    </xdr:to>
    <xdr:cxnSp macro="">
      <xdr:nvCxnSpPr>
        <xdr:cNvPr id="179" name="直線コネクタ 178">
          <a:extLst>
            <a:ext uri="{FF2B5EF4-FFF2-40B4-BE49-F238E27FC236}">
              <a16:creationId xmlns:a16="http://schemas.microsoft.com/office/drawing/2014/main" id="{5C6E29DC-ED75-4C0E-9B13-2FD5C66D682B}"/>
            </a:ext>
          </a:extLst>
        </xdr:cNvPr>
        <xdr:cNvCxnSpPr/>
      </xdr:nvCxnSpPr>
      <xdr:spPr>
        <a:xfrm flipV="1">
          <a:off x="2908300" y="13059090"/>
          <a:ext cx="889000" cy="12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683E191A-3750-4713-A3B7-AA6C81A0B244}"/>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5E05A56D-ED1C-4B26-AB41-00EB9DE8D1C8}"/>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156800</xdr:rowOff>
    </xdr:from>
    <xdr:to>
      <xdr:col>15</xdr:col>
      <xdr:colOff>50800</xdr:colOff>
      <xdr:row>77</xdr:row>
      <xdr:rowOff>3386</xdr:rowOff>
    </xdr:to>
    <xdr:cxnSp macro="">
      <xdr:nvCxnSpPr>
        <xdr:cNvPr id="182" name="直線コネクタ 181">
          <a:extLst>
            <a:ext uri="{FF2B5EF4-FFF2-40B4-BE49-F238E27FC236}">
              <a16:creationId xmlns:a16="http://schemas.microsoft.com/office/drawing/2014/main" id="{A084B134-17B3-4FB6-824F-93625EDA8690}"/>
            </a:ext>
          </a:extLst>
        </xdr:cNvPr>
        <xdr:cNvCxnSpPr/>
      </xdr:nvCxnSpPr>
      <xdr:spPr>
        <a:xfrm flipV="1">
          <a:off x="2019300" y="13187000"/>
          <a:ext cx="889000" cy="1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5D56B825-153F-4948-91B0-8A1749359E21}"/>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E8E9DBB8-C262-45F5-8D8C-18A329570BC7}"/>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3386</xdr:rowOff>
    </xdr:from>
    <xdr:to>
      <xdr:col>10</xdr:col>
      <xdr:colOff>114300</xdr:colOff>
      <xdr:row>77</xdr:row>
      <xdr:rowOff>120833</xdr:rowOff>
    </xdr:to>
    <xdr:cxnSp macro="">
      <xdr:nvCxnSpPr>
        <xdr:cNvPr id="185" name="直線コネクタ 184">
          <a:extLst>
            <a:ext uri="{FF2B5EF4-FFF2-40B4-BE49-F238E27FC236}">
              <a16:creationId xmlns:a16="http://schemas.microsoft.com/office/drawing/2014/main" id="{0E514B33-B5B4-44C0-A2BF-9C156FD577BF}"/>
            </a:ext>
          </a:extLst>
        </xdr:cNvPr>
        <xdr:cNvCxnSpPr/>
      </xdr:nvCxnSpPr>
      <xdr:spPr>
        <a:xfrm flipV="1">
          <a:off x="1130300" y="13205036"/>
          <a:ext cx="889000" cy="11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903F2757-F3F0-4DF7-B76B-2D198AE5F332}"/>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35C5A80A-EA02-4ECC-8719-229DA77266F7}"/>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C1B8FE4-BF4E-4A74-A152-BC9860A4BD0F}"/>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8A382DB5-AB17-477D-8106-3E5C81AEFEF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F2BE538-D8BC-4C52-BFCB-DB25BD761D7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5D8FD2-F094-4D1A-A920-BB291C24BC8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AD5E426-FD9D-4BCF-9D5C-F6141546FDD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40E43A3-870A-412E-B901-03D562D4637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1BFA4FC-7F1B-4757-9FE0-3E59510F12A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129553</xdr:rowOff>
    </xdr:from>
    <xdr:to>
      <xdr:col>24</xdr:col>
      <xdr:colOff>114300</xdr:colOff>
      <xdr:row>76</xdr:row>
      <xdr:rowOff>59702</xdr:rowOff>
    </xdr:to>
    <xdr:sp macro="" textlink="">
      <xdr:nvSpPr>
        <xdr:cNvPr id="195" name="楕円 194">
          <a:extLst>
            <a:ext uri="{FF2B5EF4-FFF2-40B4-BE49-F238E27FC236}">
              <a16:creationId xmlns:a16="http://schemas.microsoft.com/office/drawing/2014/main" id="{0A82EECD-0853-44D6-A84B-772244D96B44}"/>
            </a:ext>
          </a:extLst>
        </xdr:cNvPr>
        <xdr:cNvSpPr/>
      </xdr:nvSpPr>
      <xdr:spPr>
        <a:xfrm>
          <a:off x="4584700" y="129883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107980</xdr:rowOff>
    </xdr:from>
    <xdr:ext cx="599010" cy="259045"/>
    <xdr:sp macro="" textlink="">
      <xdr:nvSpPr>
        <xdr:cNvPr id="196" name="民生費該当値テキスト">
          <a:extLst>
            <a:ext uri="{FF2B5EF4-FFF2-40B4-BE49-F238E27FC236}">
              <a16:creationId xmlns:a16="http://schemas.microsoft.com/office/drawing/2014/main" id="{11C9E567-A636-429C-8273-34D2D0FC55B0}"/>
            </a:ext>
          </a:extLst>
        </xdr:cNvPr>
        <xdr:cNvSpPr txBox="1"/>
      </xdr:nvSpPr>
      <xdr:spPr>
        <a:xfrm>
          <a:off x="4686300" y="1296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149540</xdr:rowOff>
    </xdr:from>
    <xdr:to>
      <xdr:col>20</xdr:col>
      <xdr:colOff>38100</xdr:colOff>
      <xdr:row>76</xdr:row>
      <xdr:rowOff>79690</xdr:rowOff>
    </xdr:to>
    <xdr:sp macro="" textlink="">
      <xdr:nvSpPr>
        <xdr:cNvPr id="197" name="楕円 196">
          <a:extLst>
            <a:ext uri="{FF2B5EF4-FFF2-40B4-BE49-F238E27FC236}">
              <a16:creationId xmlns:a16="http://schemas.microsoft.com/office/drawing/2014/main" id="{AA4AC407-A906-4404-A61F-7A63FC83C2E1}"/>
            </a:ext>
          </a:extLst>
        </xdr:cNvPr>
        <xdr:cNvSpPr/>
      </xdr:nvSpPr>
      <xdr:spPr>
        <a:xfrm>
          <a:off x="3746500" y="130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70817</xdr:rowOff>
    </xdr:from>
    <xdr:ext cx="599010" cy="259045"/>
    <xdr:sp macro="" textlink="">
      <xdr:nvSpPr>
        <xdr:cNvPr id="198" name="テキスト ボックス 197">
          <a:extLst>
            <a:ext uri="{FF2B5EF4-FFF2-40B4-BE49-F238E27FC236}">
              <a16:creationId xmlns:a16="http://schemas.microsoft.com/office/drawing/2014/main" id="{3EB89149-B0C6-4AD3-89A1-DC51FCAF5218}"/>
            </a:ext>
          </a:extLst>
        </xdr:cNvPr>
        <xdr:cNvSpPr txBox="1"/>
      </xdr:nvSpPr>
      <xdr:spPr>
        <a:xfrm>
          <a:off x="3497795" y="13101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106000</xdr:rowOff>
    </xdr:from>
    <xdr:to>
      <xdr:col>15</xdr:col>
      <xdr:colOff>101600</xdr:colOff>
      <xdr:row>77</xdr:row>
      <xdr:rowOff>36150</xdr:rowOff>
    </xdr:to>
    <xdr:sp macro="" textlink="">
      <xdr:nvSpPr>
        <xdr:cNvPr id="199" name="楕円 198">
          <a:extLst>
            <a:ext uri="{FF2B5EF4-FFF2-40B4-BE49-F238E27FC236}">
              <a16:creationId xmlns:a16="http://schemas.microsoft.com/office/drawing/2014/main" id="{96E201E9-3846-466A-9401-0F20FD807B5F}"/>
            </a:ext>
          </a:extLst>
        </xdr:cNvPr>
        <xdr:cNvSpPr/>
      </xdr:nvSpPr>
      <xdr:spPr>
        <a:xfrm>
          <a:off x="2857500" y="131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27277</xdr:rowOff>
    </xdr:from>
    <xdr:ext cx="599010" cy="259045"/>
    <xdr:sp macro="" textlink="">
      <xdr:nvSpPr>
        <xdr:cNvPr id="200" name="テキスト ボックス 199">
          <a:extLst>
            <a:ext uri="{FF2B5EF4-FFF2-40B4-BE49-F238E27FC236}">
              <a16:creationId xmlns:a16="http://schemas.microsoft.com/office/drawing/2014/main" id="{B59BFECE-37EF-4D19-B962-614E1C0D7645}"/>
            </a:ext>
          </a:extLst>
        </xdr:cNvPr>
        <xdr:cNvSpPr txBox="1"/>
      </xdr:nvSpPr>
      <xdr:spPr>
        <a:xfrm>
          <a:off x="2608795" y="13228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124036</xdr:rowOff>
    </xdr:from>
    <xdr:to>
      <xdr:col>10</xdr:col>
      <xdr:colOff>165100</xdr:colOff>
      <xdr:row>77</xdr:row>
      <xdr:rowOff>54186</xdr:rowOff>
    </xdr:to>
    <xdr:sp macro="" textlink="">
      <xdr:nvSpPr>
        <xdr:cNvPr id="201" name="楕円 200">
          <a:extLst>
            <a:ext uri="{FF2B5EF4-FFF2-40B4-BE49-F238E27FC236}">
              <a16:creationId xmlns:a16="http://schemas.microsoft.com/office/drawing/2014/main" id="{E74C62B7-C404-48B6-85B7-9DC3CA5BA283}"/>
            </a:ext>
          </a:extLst>
        </xdr:cNvPr>
        <xdr:cNvSpPr/>
      </xdr:nvSpPr>
      <xdr:spPr>
        <a:xfrm>
          <a:off x="1968500" y="1315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45313</xdr:rowOff>
    </xdr:from>
    <xdr:ext cx="599010" cy="259045"/>
    <xdr:sp macro="" textlink="">
      <xdr:nvSpPr>
        <xdr:cNvPr id="202" name="テキスト ボックス 201">
          <a:extLst>
            <a:ext uri="{FF2B5EF4-FFF2-40B4-BE49-F238E27FC236}">
              <a16:creationId xmlns:a16="http://schemas.microsoft.com/office/drawing/2014/main" id="{4D87DA9C-B1A0-4397-B601-0817169AB1CE}"/>
            </a:ext>
          </a:extLst>
        </xdr:cNvPr>
        <xdr:cNvSpPr txBox="1"/>
      </xdr:nvSpPr>
      <xdr:spPr>
        <a:xfrm>
          <a:off x="1719795" y="13246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70033</xdr:rowOff>
    </xdr:from>
    <xdr:to>
      <xdr:col>6</xdr:col>
      <xdr:colOff>38100</xdr:colOff>
      <xdr:row>78</xdr:row>
      <xdr:rowOff>183</xdr:rowOff>
    </xdr:to>
    <xdr:sp macro="" textlink="">
      <xdr:nvSpPr>
        <xdr:cNvPr id="203" name="楕円 202">
          <a:extLst>
            <a:ext uri="{FF2B5EF4-FFF2-40B4-BE49-F238E27FC236}">
              <a16:creationId xmlns:a16="http://schemas.microsoft.com/office/drawing/2014/main" id="{A924D494-F581-4752-915A-648172605188}"/>
            </a:ext>
          </a:extLst>
        </xdr:cNvPr>
        <xdr:cNvSpPr/>
      </xdr:nvSpPr>
      <xdr:spPr>
        <a:xfrm>
          <a:off x="1079500" y="1327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162760</xdr:rowOff>
    </xdr:from>
    <xdr:ext cx="599010" cy="259045"/>
    <xdr:sp macro="" textlink="">
      <xdr:nvSpPr>
        <xdr:cNvPr id="204" name="テキスト ボックス 203">
          <a:extLst>
            <a:ext uri="{FF2B5EF4-FFF2-40B4-BE49-F238E27FC236}">
              <a16:creationId xmlns:a16="http://schemas.microsoft.com/office/drawing/2014/main" id="{D3BE752F-65EF-42D1-9FCC-00F0E09752D3}"/>
            </a:ext>
          </a:extLst>
        </xdr:cNvPr>
        <xdr:cNvSpPr txBox="1"/>
      </xdr:nvSpPr>
      <xdr:spPr>
        <a:xfrm>
          <a:off x="830795" y="13364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C14511CF-BB66-4FEC-9251-9475DE730CCC}"/>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6BF753CB-410E-4C15-A3D7-472D7D59122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CA3678C2-3A05-437C-931D-1D5ED79EBAB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94D12855-A618-434A-96FB-9BA6A36BC15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DD9F4716-75EC-4520-BFEC-DCAD2CCAF8B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B89A382A-5264-4C10-8614-14FCF60BF50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372B67BB-DD05-4B18-ACB4-1B1F9B242AF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BCB5F521-43A9-41AD-9245-B9FBDF8A966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C619FA97-6B83-4DCF-876B-433D51A765F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95D3BB86-34AF-46BF-895F-A63A4C888B1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D46A3471-4099-4701-8874-149281DDCAC9}"/>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87C67B5-7053-448C-A972-CE70C8F7CEEA}"/>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4BD09733-DBB2-436E-81AA-D02582F0F14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50C4BB23-4BC1-4F34-B01D-382FA8B52ACC}"/>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42B04448-5B18-40BC-8AB0-0AC9DDDF0F0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D5AE3281-2B11-4F55-AAB9-190079E1EA7D}"/>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435D1207-581E-4F3F-A5DF-D24E56C0649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299CFD4F-E91D-403F-9F8B-A0702102D4A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7B9B2793-D272-4E4E-B4F9-5D0820D7BE71}"/>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22116CAD-486A-48D7-975E-3D09000ACAF8}"/>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1A941C58-D8B2-4130-A48E-8289E1426D2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A68A7A15-55BA-4474-853F-6A391700C93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9F589E98-1C56-46D6-AEDD-F01D1A769BD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AEBB7BA-F878-4583-BD8D-05FB3F016D08}"/>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17AB3BC4-875E-4A64-8D1F-FB12FD1962F2}"/>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508264D1-A448-4929-B419-1D9019F382E8}"/>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942B0D20-BB92-4DA0-A262-E880733F1A22}"/>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3B5C4D99-1167-48C7-B014-889F9E7B87BA}"/>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58536</xdr:rowOff>
    </xdr:from>
    <xdr:to>
      <xdr:col>24</xdr:col>
      <xdr:colOff>63500</xdr:colOff>
      <xdr:row>98</xdr:row>
      <xdr:rowOff>69771</xdr:rowOff>
    </xdr:to>
    <xdr:cxnSp macro="">
      <xdr:nvCxnSpPr>
        <xdr:cNvPr id="233" name="直線コネクタ 232">
          <a:extLst>
            <a:ext uri="{FF2B5EF4-FFF2-40B4-BE49-F238E27FC236}">
              <a16:creationId xmlns:a16="http://schemas.microsoft.com/office/drawing/2014/main" id="{D72BCF01-D4DB-40EB-88D1-B1F50AE84E7D}"/>
            </a:ext>
          </a:extLst>
        </xdr:cNvPr>
        <xdr:cNvCxnSpPr/>
      </xdr:nvCxnSpPr>
      <xdr:spPr>
        <a:xfrm flipV="1">
          <a:off x="3797300" y="16860636"/>
          <a:ext cx="838200" cy="1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DCC03338-483B-47F9-B8CC-EBF972B55A97}"/>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E8BCF299-66F2-4DF0-AA14-AB926FA29036}"/>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41966</xdr:rowOff>
    </xdr:from>
    <xdr:to>
      <xdr:col>19</xdr:col>
      <xdr:colOff>177800</xdr:colOff>
      <xdr:row>98</xdr:row>
      <xdr:rowOff>69771</xdr:rowOff>
    </xdr:to>
    <xdr:cxnSp macro="">
      <xdr:nvCxnSpPr>
        <xdr:cNvPr id="236" name="直線コネクタ 235">
          <a:extLst>
            <a:ext uri="{FF2B5EF4-FFF2-40B4-BE49-F238E27FC236}">
              <a16:creationId xmlns:a16="http://schemas.microsoft.com/office/drawing/2014/main" id="{7986390F-E60A-4387-B35F-95992C7E2807}"/>
            </a:ext>
          </a:extLst>
        </xdr:cNvPr>
        <xdr:cNvCxnSpPr/>
      </xdr:nvCxnSpPr>
      <xdr:spPr>
        <a:xfrm>
          <a:off x="2908300" y="16844066"/>
          <a:ext cx="889000" cy="2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C8D61191-5DEB-46D4-BE58-88F90D2DA376}"/>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870A4F78-7FFB-4082-85E8-D0251228D94C}"/>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41966</xdr:rowOff>
    </xdr:from>
    <xdr:to>
      <xdr:col>15</xdr:col>
      <xdr:colOff>50800</xdr:colOff>
      <xdr:row>98</xdr:row>
      <xdr:rowOff>57862</xdr:rowOff>
    </xdr:to>
    <xdr:cxnSp macro="">
      <xdr:nvCxnSpPr>
        <xdr:cNvPr id="239" name="直線コネクタ 238">
          <a:extLst>
            <a:ext uri="{FF2B5EF4-FFF2-40B4-BE49-F238E27FC236}">
              <a16:creationId xmlns:a16="http://schemas.microsoft.com/office/drawing/2014/main" id="{645FF891-BB71-48F1-9CF6-0C198F773055}"/>
            </a:ext>
          </a:extLst>
        </xdr:cNvPr>
        <xdr:cNvCxnSpPr/>
      </xdr:nvCxnSpPr>
      <xdr:spPr>
        <a:xfrm flipV="1">
          <a:off x="2019300" y="16844066"/>
          <a:ext cx="889000" cy="1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7C2CF9AD-4805-4A22-9C63-5B8943602D95}"/>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41" name="テキスト ボックス 240">
          <a:extLst>
            <a:ext uri="{FF2B5EF4-FFF2-40B4-BE49-F238E27FC236}">
              <a16:creationId xmlns:a16="http://schemas.microsoft.com/office/drawing/2014/main" id="{1B916CC1-6460-4D7C-9CD0-66E6DC1F56CF}"/>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57862</xdr:rowOff>
    </xdr:from>
    <xdr:to>
      <xdr:col>10</xdr:col>
      <xdr:colOff>114300</xdr:colOff>
      <xdr:row>98</xdr:row>
      <xdr:rowOff>107235</xdr:rowOff>
    </xdr:to>
    <xdr:cxnSp macro="">
      <xdr:nvCxnSpPr>
        <xdr:cNvPr id="242" name="直線コネクタ 241">
          <a:extLst>
            <a:ext uri="{FF2B5EF4-FFF2-40B4-BE49-F238E27FC236}">
              <a16:creationId xmlns:a16="http://schemas.microsoft.com/office/drawing/2014/main" id="{F60521BB-08F7-4D49-983E-53928463DD9F}"/>
            </a:ext>
          </a:extLst>
        </xdr:cNvPr>
        <xdr:cNvCxnSpPr/>
      </xdr:nvCxnSpPr>
      <xdr:spPr>
        <a:xfrm flipV="1">
          <a:off x="1130300" y="16859962"/>
          <a:ext cx="889000" cy="4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42390220-DB20-4209-A5F8-7F6F1C5C4B27}"/>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31586B0F-E286-4F71-A1D6-535A73CEA66C}"/>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C997ECE9-120E-4A0D-A2AA-5A0091B4DE9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D3B2AE13-AC6C-47DE-8F55-983CD634C2A1}"/>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F35C7E7-E4FA-4154-B496-DD3318CCBB5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8138D9C-D709-4353-A872-4481A17D8F9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E19F99D-B847-4217-8859-9048C4CEFFF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E1BE6B5-1AD9-45D9-9439-074807E49D3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BF5C15C7-9F4B-494C-859E-3E7389AB6E3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7736</xdr:rowOff>
    </xdr:from>
    <xdr:to>
      <xdr:col>24</xdr:col>
      <xdr:colOff>114300</xdr:colOff>
      <xdr:row>98</xdr:row>
      <xdr:rowOff>109336</xdr:rowOff>
    </xdr:to>
    <xdr:sp macro="" textlink="">
      <xdr:nvSpPr>
        <xdr:cNvPr id="252" name="楕円 251">
          <a:extLst>
            <a:ext uri="{FF2B5EF4-FFF2-40B4-BE49-F238E27FC236}">
              <a16:creationId xmlns:a16="http://schemas.microsoft.com/office/drawing/2014/main" id="{B4B183BE-B859-4CAD-9B6E-958DA3D642D4}"/>
            </a:ext>
          </a:extLst>
        </xdr:cNvPr>
        <xdr:cNvSpPr/>
      </xdr:nvSpPr>
      <xdr:spPr>
        <a:xfrm>
          <a:off x="4584700" y="1680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a:extLst>
            <a:ext uri="{FF2B5EF4-FFF2-40B4-BE49-F238E27FC236}">
              <a16:creationId xmlns:a16="http://schemas.microsoft.com/office/drawing/2014/main" id="{97313C97-DC21-4861-88A5-1E15AC1F9784}"/>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18971</xdr:rowOff>
    </xdr:from>
    <xdr:to>
      <xdr:col>20</xdr:col>
      <xdr:colOff>38100</xdr:colOff>
      <xdr:row>98</xdr:row>
      <xdr:rowOff>120571</xdr:rowOff>
    </xdr:to>
    <xdr:sp macro="" textlink="">
      <xdr:nvSpPr>
        <xdr:cNvPr id="254" name="楕円 253">
          <a:extLst>
            <a:ext uri="{FF2B5EF4-FFF2-40B4-BE49-F238E27FC236}">
              <a16:creationId xmlns:a16="http://schemas.microsoft.com/office/drawing/2014/main" id="{6C911507-DEA8-4B44-900A-2E6BBC7C9006}"/>
            </a:ext>
          </a:extLst>
        </xdr:cNvPr>
        <xdr:cNvSpPr/>
      </xdr:nvSpPr>
      <xdr:spPr>
        <a:xfrm>
          <a:off x="3746500" y="1682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111698</xdr:rowOff>
    </xdr:from>
    <xdr:ext cx="534377" cy="259045"/>
    <xdr:sp macro="" textlink="">
      <xdr:nvSpPr>
        <xdr:cNvPr id="255" name="テキスト ボックス 254">
          <a:extLst>
            <a:ext uri="{FF2B5EF4-FFF2-40B4-BE49-F238E27FC236}">
              <a16:creationId xmlns:a16="http://schemas.microsoft.com/office/drawing/2014/main" id="{B3D8DD24-3FE3-43B2-902E-71DD07088781}"/>
            </a:ext>
          </a:extLst>
        </xdr:cNvPr>
        <xdr:cNvSpPr txBox="1"/>
      </xdr:nvSpPr>
      <xdr:spPr>
        <a:xfrm>
          <a:off x="3530111" y="1691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162616</xdr:rowOff>
    </xdr:from>
    <xdr:to>
      <xdr:col>15</xdr:col>
      <xdr:colOff>101600</xdr:colOff>
      <xdr:row>98</xdr:row>
      <xdr:rowOff>92766</xdr:rowOff>
    </xdr:to>
    <xdr:sp macro="" textlink="">
      <xdr:nvSpPr>
        <xdr:cNvPr id="256" name="楕円 255">
          <a:extLst>
            <a:ext uri="{FF2B5EF4-FFF2-40B4-BE49-F238E27FC236}">
              <a16:creationId xmlns:a16="http://schemas.microsoft.com/office/drawing/2014/main" id="{657FC2A4-1BCB-4744-A8C8-94D95F4DC2EE}"/>
            </a:ext>
          </a:extLst>
        </xdr:cNvPr>
        <xdr:cNvSpPr/>
      </xdr:nvSpPr>
      <xdr:spPr>
        <a:xfrm>
          <a:off x="2857500" y="1679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109293</xdr:rowOff>
    </xdr:from>
    <xdr:ext cx="534377" cy="259045"/>
    <xdr:sp macro="" textlink="">
      <xdr:nvSpPr>
        <xdr:cNvPr id="257" name="テキスト ボックス 256">
          <a:extLst>
            <a:ext uri="{FF2B5EF4-FFF2-40B4-BE49-F238E27FC236}">
              <a16:creationId xmlns:a16="http://schemas.microsoft.com/office/drawing/2014/main" id="{387C0ABA-D01A-4249-8081-56E3713B8789}"/>
            </a:ext>
          </a:extLst>
        </xdr:cNvPr>
        <xdr:cNvSpPr txBox="1"/>
      </xdr:nvSpPr>
      <xdr:spPr>
        <a:xfrm>
          <a:off x="2641111" y="1656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7062</xdr:rowOff>
    </xdr:from>
    <xdr:to>
      <xdr:col>10</xdr:col>
      <xdr:colOff>165100</xdr:colOff>
      <xdr:row>98</xdr:row>
      <xdr:rowOff>108662</xdr:rowOff>
    </xdr:to>
    <xdr:sp macro="" textlink="">
      <xdr:nvSpPr>
        <xdr:cNvPr id="258" name="楕円 257">
          <a:extLst>
            <a:ext uri="{FF2B5EF4-FFF2-40B4-BE49-F238E27FC236}">
              <a16:creationId xmlns:a16="http://schemas.microsoft.com/office/drawing/2014/main" id="{062D72A1-AFBC-4A08-B7FF-95AFB44B2572}"/>
            </a:ext>
          </a:extLst>
        </xdr:cNvPr>
        <xdr:cNvSpPr/>
      </xdr:nvSpPr>
      <xdr:spPr>
        <a:xfrm>
          <a:off x="1968500" y="1680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99789</xdr:rowOff>
    </xdr:from>
    <xdr:ext cx="534377" cy="259045"/>
    <xdr:sp macro="" textlink="">
      <xdr:nvSpPr>
        <xdr:cNvPr id="259" name="テキスト ボックス 258">
          <a:extLst>
            <a:ext uri="{FF2B5EF4-FFF2-40B4-BE49-F238E27FC236}">
              <a16:creationId xmlns:a16="http://schemas.microsoft.com/office/drawing/2014/main" id="{0E6053C4-AC04-44A3-96A5-48659A83F29E}"/>
            </a:ext>
          </a:extLst>
        </xdr:cNvPr>
        <xdr:cNvSpPr txBox="1"/>
      </xdr:nvSpPr>
      <xdr:spPr>
        <a:xfrm>
          <a:off x="1752111" y="1690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56435</xdr:rowOff>
    </xdr:from>
    <xdr:to>
      <xdr:col>6</xdr:col>
      <xdr:colOff>38100</xdr:colOff>
      <xdr:row>98</xdr:row>
      <xdr:rowOff>158035</xdr:rowOff>
    </xdr:to>
    <xdr:sp macro="" textlink="">
      <xdr:nvSpPr>
        <xdr:cNvPr id="260" name="楕円 259">
          <a:extLst>
            <a:ext uri="{FF2B5EF4-FFF2-40B4-BE49-F238E27FC236}">
              <a16:creationId xmlns:a16="http://schemas.microsoft.com/office/drawing/2014/main" id="{B8025272-6B9C-43D5-9898-3250E4438AFB}"/>
            </a:ext>
          </a:extLst>
        </xdr:cNvPr>
        <xdr:cNvSpPr/>
      </xdr:nvSpPr>
      <xdr:spPr>
        <a:xfrm>
          <a:off x="1079500" y="168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149162</xdr:rowOff>
    </xdr:from>
    <xdr:ext cx="534377" cy="259045"/>
    <xdr:sp macro="" textlink="">
      <xdr:nvSpPr>
        <xdr:cNvPr id="261" name="テキスト ボックス 260">
          <a:extLst>
            <a:ext uri="{FF2B5EF4-FFF2-40B4-BE49-F238E27FC236}">
              <a16:creationId xmlns:a16="http://schemas.microsoft.com/office/drawing/2014/main" id="{BF4D3031-C8E4-43A0-8BC6-867578E044D4}"/>
            </a:ext>
          </a:extLst>
        </xdr:cNvPr>
        <xdr:cNvSpPr txBox="1"/>
      </xdr:nvSpPr>
      <xdr:spPr>
        <a:xfrm>
          <a:off x="863111" y="1695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D4D92F71-31FC-4FCD-BF60-30CE0CCE09C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67454046-7C37-489F-8365-724F10E4776E}"/>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9B3F7F20-6D9D-4589-A4C2-B234848B11F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D8D0793B-CBC4-44A9-9657-CE4125D2521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330DEA06-08AB-4934-8CC7-93F900507E2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681E462-1602-45C5-8201-2E0B195984E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F78D8422-91C2-48E2-8324-00A22E39349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C1C8DE5D-1661-49C9-9307-F7FE4A6E773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EB66758E-C154-47A7-9142-FBF258E3F99B}"/>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CAA1F10A-035F-4AF7-B62F-AF6F7094D47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D898A479-60A9-45D0-8B9A-1FF10E045C6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5CBE92EF-2EEB-486F-905C-898DB37FAAB7}"/>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E4A46DB4-1104-4067-83F4-2418AE6C6E1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9506C9-5CF5-4458-8A0E-9C8FBA07BC67}"/>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6F1EA54A-74AD-4855-9908-35038C099613}"/>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F5F5EE00-1D0C-4FDD-82C2-41B1DCC0DA1E}"/>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833B989F-471B-457E-8F39-557127DF904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F393FE16-BEB7-486B-BBCC-A11B1FE0411C}"/>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E2EB892-66E9-4F79-91D1-C373D68059B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89208B2A-F02D-49DD-A7F5-CDAEA336BCBC}"/>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D2919FD8-8704-4CB5-9494-EA1CC642E61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F386A06-53D6-41D7-B51E-53B4ED1B6C8A}"/>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89E114C8-0005-4DD7-9F49-C27FDD8605E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C0EA6E9E-D195-41F9-AF71-D6FCEB89467F}"/>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A77FFED1-4698-4410-AE52-788CD4EFB2D5}"/>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7CD6A8D1-836A-4916-AAC2-79115D7A838B}"/>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F22A6187-CA37-496C-B17B-E08BD175B246}"/>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39B070BD-C310-442B-B47A-01B3460BADAC}"/>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168910</xdr:rowOff>
    </xdr:from>
    <xdr:to>
      <xdr:col>55</xdr:col>
      <xdr:colOff>0</xdr:colOff>
      <xdr:row>38</xdr:row>
      <xdr:rowOff>169545</xdr:rowOff>
    </xdr:to>
    <xdr:cxnSp macro="">
      <xdr:nvCxnSpPr>
        <xdr:cNvPr id="290" name="直線コネクタ 289">
          <a:extLst>
            <a:ext uri="{FF2B5EF4-FFF2-40B4-BE49-F238E27FC236}">
              <a16:creationId xmlns:a16="http://schemas.microsoft.com/office/drawing/2014/main" id="{9440866B-E774-4F0F-844A-22EAE261C589}"/>
            </a:ext>
          </a:extLst>
        </xdr:cNvPr>
        <xdr:cNvCxnSpPr/>
      </xdr:nvCxnSpPr>
      <xdr:spPr>
        <a:xfrm flipV="1">
          <a:off x="9639300" y="6684010"/>
          <a:ext cx="8382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DB41823C-9BC8-401C-B2A9-85166AFAC4CC}"/>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5B81C4FF-3F1C-4956-AAF0-1AFF33833AA1}"/>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169418</xdr:rowOff>
    </xdr:from>
    <xdr:to>
      <xdr:col>50</xdr:col>
      <xdr:colOff>114300</xdr:colOff>
      <xdr:row>38</xdr:row>
      <xdr:rowOff>169545</xdr:rowOff>
    </xdr:to>
    <xdr:cxnSp macro="">
      <xdr:nvCxnSpPr>
        <xdr:cNvPr id="293" name="直線コネクタ 292">
          <a:extLst>
            <a:ext uri="{FF2B5EF4-FFF2-40B4-BE49-F238E27FC236}">
              <a16:creationId xmlns:a16="http://schemas.microsoft.com/office/drawing/2014/main" id="{0DB4F582-58B8-42CD-96DC-150149A9A9E1}"/>
            </a:ext>
          </a:extLst>
        </xdr:cNvPr>
        <xdr:cNvCxnSpPr/>
      </xdr:nvCxnSpPr>
      <xdr:spPr>
        <a:xfrm>
          <a:off x="8750300" y="6684518"/>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D86AC0EB-16B0-40A2-A81A-DCD1C87B5351}"/>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6165F7BB-851A-45AB-88C8-E8DD50DACD36}"/>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134493</xdr:rowOff>
    </xdr:from>
    <xdr:to>
      <xdr:col>45</xdr:col>
      <xdr:colOff>177800</xdr:colOff>
      <xdr:row>38</xdr:row>
      <xdr:rowOff>169418</xdr:rowOff>
    </xdr:to>
    <xdr:cxnSp macro="">
      <xdr:nvCxnSpPr>
        <xdr:cNvPr id="296" name="直線コネクタ 295">
          <a:extLst>
            <a:ext uri="{FF2B5EF4-FFF2-40B4-BE49-F238E27FC236}">
              <a16:creationId xmlns:a16="http://schemas.microsoft.com/office/drawing/2014/main" id="{7D00B722-55A8-4821-A4F0-2D49D5558600}"/>
            </a:ext>
          </a:extLst>
        </xdr:cNvPr>
        <xdr:cNvCxnSpPr/>
      </xdr:nvCxnSpPr>
      <xdr:spPr>
        <a:xfrm>
          <a:off x="7861300" y="6649593"/>
          <a:ext cx="8890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E4DED6C0-E117-4F56-BE32-F29390920705}"/>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8" name="テキスト ボックス 297">
          <a:extLst>
            <a:ext uri="{FF2B5EF4-FFF2-40B4-BE49-F238E27FC236}">
              <a16:creationId xmlns:a16="http://schemas.microsoft.com/office/drawing/2014/main" id="{7E94BB28-A9C4-4C3E-BF93-8A3B27A25975}"/>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134493</xdr:rowOff>
    </xdr:from>
    <xdr:to>
      <xdr:col>41</xdr:col>
      <xdr:colOff>50800</xdr:colOff>
      <xdr:row>38</xdr:row>
      <xdr:rowOff>134874</xdr:rowOff>
    </xdr:to>
    <xdr:cxnSp macro="">
      <xdr:nvCxnSpPr>
        <xdr:cNvPr id="299" name="直線コネクタ 298">
          <a:extLst>
            <a:ext uri="{FF2B5EF4-FFF2-40B4-BE49-F238E27FC236}">
              <a16:creationId xmlns:a16="http://schemas.microsoft.com/office/drawing/2014/main" id="{D0ECD264-68FD-4E6B-BE22-0B27DDDEE153}"/>
            </a:ext>
          </a:extLst>
        </xdr:cNvPr>
        <xdr:cNvCxnSpPr/>
      </xdr:nvCxnSpPr>
      <xdr:spPr>
        <a:xfrm flipV="1">
          <a:off x="6972300" y="664959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E350380-78B3-480A-A4EA-2F100BBF1254}"/>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301" name="テキスト ボックス 300">
          <a:extLst>
            <a:ext uri="{FF2B5EF4-FFF2-40B4-BE49-F238E27FC236}">
              <a16:creationId xmlns:a16="http://schemas.microsoft.com/office/drawing/2014/main" id="{657895D8-1D62-440A-9365-C8EDAE42EDB2}"/>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5F068A94-E9AD-44BF-B777-0E0CEC142552}"/>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a:extLst>
            <a:ext uri="{FF2B5EF4-FFF2-40B4-BE49-F238E27FC236}">
              <a16:creationId xmlns:a16="http://schemas.microsoft.com/office/drawing/2014/main" id="{D3570108-1E3D-46BE-A3EF-AB0A87F2EEB2}"/>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BA55383-0BD5-445A-8BA0-FC97306C8CD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F978C44-7C51-43F2-BA24-D2E7B4A7FEA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61A62F0-BBB0-4C5E-B7C7-0A9CDE17CD2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E8B2064-E536-4C2C-81B7-1AA273419CB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AE4C8A9-104F-4A91-A6CA-0EACAE0415E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118110</xdr:rowOff>
    </xdr:from>
    <xdr:to>
      <xdr:col>55</xdr:col>
      <xdr:colOff>50800</xdr:colOff>
      <xdr:row>39</xdr:row>
      <xdr:rowOff>48260</xdr:rowOff>
    </xdr:to>
    <xdr:sp macro="" textlink="">
      <xdr:nvSpPr>
        <xdr:cNvPr id="309" name="楕円 308">
          <a:extLst>
            <a:ext uri="{FF2B5EF4-FFF2-40B4-BE49-F238E27FC236}">
              <a16:creationId xmlns:a16="http://schemas.microsoft.com/office/drawing/2014/main" id="{21FD1897-46D2-45A1-A025-E8EFD716427B}"/>
            </a:ext>
          </a:extLst>
        </xdr:cNvPr>
        <xdr:cNvSpPr/>
      </xdr:nvSpPr>
      <xdr:spPr>
        <a:xfrm>
          <a:off x="10426700" y="66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10" name="労働費該当値テキスト">
          <a:extLst>
            <a:ext uri="{FF2B5EF4-FFF2-40B4-BE49-F238E27FC236}">
              <a16:creationId xmlns:a16="http://schemas.microsoft.com/office/drawing/2014/main" id="{822E6841-3AB4-456A-99CA-7EE902346C6A}"/>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118745</xdr:rowOff>
    </xdr:from>
    <xdr:to>
      <xdr:col>50</xdr:col>
      <xdr:colOff>165100</xdr:colOff>
      <xdr:row>39</xdr:row>
      <xdr:rowOff>48895</xdr:rowOff>
    </xdr:to>
    <xdr:sp macro="" textlink="">
      <xdr:nvSpPr>
        <xdr:cNvPr id="311" name="楕円 310">
          <a:extLst>
            <a:ext uri="{FF2B5EF4-FFF2-40B4-BE49-F238E27FC236}">
              <a16:creationId xmlns:a16="http://schemas.microsoft.com/office/drawing/2014/main" id="{F1FE96E3-19C6-48EB-A76E-EEDE8A57FF8A}"/>
            </a:ext>
          </a:extLst>
        </xdr:cNvPr>
        <xdr:cNvSpPr/>
      </xdr:nvSpPr>
      <xdr:spPr>
        <a:xfrm>
          <a:off x="9588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40022</xdr:rowOff>
    </xdr:from>
    <xdr:ext cx="378565" cy="259045"/>
    <xdr:sp macro="" textlink="">
      <xdr:nvSpPr>
        <xdr:cNvPr id="312" name="テキスト ボックス 311">
          <a:extLst>
            <a:ext uri="{FF2B5EF4-FFF2-40B4-BE49-F238E27FC236}">
              <a16:creationId xmlns:a16="http://schemas.microsoft.com/office/drawing/2014/main" id="{585FDE17-A287-4EAC-BC4A-99B207A0A091}"/>
            </a:ext>
          </a:extLst>
        </xdr:cNvPr>
        <xdr:cNvSpPr txBox="1"/>
      </xdr:nvSpPr>
      <xdr:spPr>
        <a:xfrm>
          <a:off x="9450017" y="6726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118618</xdr:rowOff>
    </xdr:from>
    <xdr:to>
      <xdr:col>46</xdr:col>
      <xdr:colOff>38100</xdr:colOff>
      <xdr:row>39</xdr:row>
      <xdr:rowOff>48768</xdr:rowOff>
    </xdr:to>
    <xdr:sp macro="" textlink="">
      <xdr:nvSpPr>
        <xdr:cNvPr id="313" name="楕円 312">
          <a:extLst>
            <a:ext uri="{FF2B5EF4-FFF2-40B4-BE49-F238E27FC236}">
              <a16:creationId xmlns:a16="http://schemas.microsoft.com/office/drawing/2014/main" id="{FBE7401E-B994-4C2F-A9F5-A7017E0E49F3}"/>
            </a:ext>
          </a:extLst>
        </xdr:cNvPr>
        <xdr:cNvSpPr/>
      </xdr:nvSpPr>
      <xdr:spPr>
        <a:xfrm>
          <a:off x="8699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39895</xdr:rowOff>
    </xdr:from>
    <xdr:ext cx="378565" cy="259045"/>
    <xdr:sp macro="" textlink="">
      <xdr:nvSpPr>
        <xdr:cNvPr id="314" name="テキスト ボックス 313">
          <a:extLst>
            <a:ext uri="{FF2B5EF4-FFF2-40B4-BE49-F238E27FC236}">
              <a16:creationId xmlns:a16="http://schemas.microsoft.com/office/drawing/2014/main" id="{F796F738-B85A-4B5B-A97C-FD65CCEFC3EC}"/>
            </a:ext>
          </a:extLst>
        </xdr:cNvPr>
        <xdr:cNvSpPr txBox="1"/>
      </xdr:nvSpPr>
      <xdr:spPr>
        <a:xfrm>
          <a:off x="8561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83693</xdr:rowOff>
    </xdr:from>
    <xdr:to>
      <xdr:col>41</xdr:col>
      <xdr:colOff>101600</xdr:colOff>
      <xdr:row>39</xdr:row>
      <xdr:rowOff>13843</xdr:rowOff>
    </xdr:to>
    <xdr:sp macro="" textlink="">
      <xdr:nvSpPr>
        <xdr:cNvPr id="315" name="楕円 314">
          <a:extLst>
            <a:ext uri="{FF2B5EF4-FFF2-40B4-BE49-F238E27FC236}">
              <a16:creationId xmlns:a16="http://schemas.microsoft.com/office/drawing/2014/main" id="{B71FA406-2EC2-4E49-B74D-B61D4F2E02C3}"/>
            </a:ext>
          </a:extLst>
        </xdr:cNvPr>
        <xdr:cNvSpPr/>
      </xdr:nvSpPr>
      <xdr:spPr>
        <a:xfrm>
          <a:off x="7810500" y="659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30370</xdr:rowOff>
    </xdr:from>
    <xdr:ext cx="378565" cy="259045"/>
    <xdr:sp macro="" textlink="">
      <xdr:nvSpPr>
        <xdr:cNvPr id="316" name="テキスト ボックス 315">
          <a:extLst>
            <a:ext uri="{FF2B5EF4-FFF2-40B4-BE49-F238E27FC236}">
              <a16:creationId xmlns:a16="http://schemas.microsoft.com/office/drawing/2014/main" id="{B15F4AB7-C606-4727-B135-F57C48291E1C}"/>
            </a:ext>
          </a:extLst>
        </xdr:cNvPr>
        <xdr:cNvSpPr txBox="1"/>
      </xdr:nvSpPr>
      <xdr:spPr>
        <a:xfrm>
          <a:off x="7672017" y="6374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84074</xdr:rowOff>
    </xdr:from>
    <xdr:to>
      <xdr:col>36</xdr:col>
      <xdr:colOff>165100</xdr:colOff>
      <xdr:row>39</xdr:row>
      <xdr:rowOff>14224</xdr:rowOff>
    </xdr:to>
    <xdr:sp macro="" textlink="">
      <xdr:nvSpPr>
        <xdr:cNvPr id="317" name="楕円 316">
          <a:extLst>
            <a:ext uri="{FF2B5EF4-FFF2-40B4-BE49-F238E27FC236}">
              <a16:creationId xmlns:a16="http://schemas.microsoft.com/office/drawing/2014/main" id="{341420C4-D621-4359-B50F-75D999ACE939}"/>
            </a:ext>
          </a:extLst>
        </xdr:cNvPr>
        <xdr:cNvSpPr/>
      </xdr:nvSpPr>
      <xdr:spPr>
        <a:xfrm>
          <a:off x="6921500" y="659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30751</xdr:rowOff>
    </xdr:from>
    <xdr:ext cx="378565" cy="259045"/>
    <xdr:sp macro="" textlink="">
      <xdr:nvSpPr>
        <xdr:cNvPr id="318" name="テキスト ボックス 317">
          <a:extLst>
            <a:ext uri="{FF2B5EF4-FFF2-40B4-BE49-F238E27FC236}">
              <a16:creationId xmlns:a16="http://schemas.microsoft.com/office/drawing/2014/main" id="{CB268A71-F802-4E46-ABAF-041515597A93}"/>
            </a:ext>
          </a:extLst>
        </xdr:cNvPr>
        <xdr:cNvSpPr txBox="1"/>
      </xdr:nvSpPr>
      <xdr:spPr>
        <a:xfrm>
          <a:off x="6783017" y="6374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364BF62E-22A9-4912-BB3A-E18A5F2CBFC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C4D656A8-14A7-492C-93ED-C62270D7F3F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C68B3700-3EC8-400F-BA06-A159A082353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DA69DAB7-B740-47C3-95CA-0CBB62D3DA0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DED8DFA7-8606-4C4B-844D-92963018CB24}"/>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6415DD68-0C36-43F7-AE82-FEBE0EF92FC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4F8FDD3B-F0D9-4B88-8727-08EB4986E9D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490AEC81-B12D-4125-BF9C-F5B9A5D24EA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F64E7937-745C-4BD5-8941-5953F3A64E7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7A24E643-B69C-4051-AEFC-48D4F5C210B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7379FC3D-A9BF-4D13-9569-FDCF6A1218EA}"/>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92FF303F-4D47-47C8-910B-8ED8ACE2A27D}"/>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77462695-14C5-4624-A49E-394C800C626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10748EC4-E90F-46E1-845B-0FE615D24949}"/>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802CA256-590E-4159-A1FD-42835521661B}"/>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AB4D7DF2-31C9-4B88-AA64-3879D5931DBA}"/>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5A13447C-B886-4B39-939D-3F5F8A13BA96}"/>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CCC31538-A674-4B54-81AC-CB7AED716897}"/>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98FAD9D4-BF60-4016-BDC1-7F63EE87877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31FEB0AC-4A07-4B33-9826-BFFCD7E97613}"/>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E61C665B-74CB-4DBE-9803-2161B9982C3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94B3569C-3296-4251-A7E4-D6FF1488D7D9}"/>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32F986AF-6351-487F-8771-D104B9B43F7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E27EE5D0-67F3-4052-BF49-79E710B79116}"/>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5FA8E2E1-FEB7-4134-BB39-3AE8C2ED02C2}"/>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6CE08CC0-C584-4E68-9950-5DC90B5A8E3F}"/>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4FC8FA76-1A10-40CE-92F3-AF43D16B963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D49A5CE7-3D2C-45D5-B72A-2B720978EA7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27305</xdr:rowOff>
    </xdr:from>
    <xdr:to>
      <xdr:col>55</xdr:col>
      <xdr:colOff>0</xdr:colOff>
      <xdr:row>59</xdr:row>
      <xdr:rowOff>29210</xdr:rowOff>
    </xdr:to>
    <xdr:cxnSp macro="">
      <xdr:nvCxnSpPr>
        <xdr:cNvPr id="347" name="直線コネクタ 346">
          <a:extLst>
            <a:ext uri="{FF2B5EF4-FFF2-40B4-BE49-F238E27FC236}">
              <a16:creationId xmlns:a16="http://schemas.microsoft.com/office/drawing/2014/main" id="{10874AE1-7F52-4ACA-A4EB-A7460450DDA1}"/>
            </a:ext>
          </a:extLst>
        </xdr:cNvPr>
        <xdr:cNvCxnSpPr/>
      </xdr:nvCxnSpPr>
      <xdr:spPr>
        <a:xfrm>
          <a:off x="9639300" y="1014285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48FD2E40-039C-4DCF-8D8A-0D634D816F08}"/>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6B403F50-E7DF-43DA-ABFE-14DE6ACB5B91}"/>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27305</xdr:rowOff>
    </xdr:from>
    <xdr:to>
      <xdr:col>50</xdr:col>
      <xdr:colOff>114300</xdr:colOff>
      <xdr:row>59</xdr:row>
      <xdr:rowOff>28601</xdr:rowOff>
    </xdr:to>
    <xdr:cxnSp macro="">
      <xdr:nvCxnSpPr>
        <xdr:cNvPr id="350" name="直線コネクタ 349">
          <a:extLst>
            <a:ext uri="{FF2B5EF4-FFF2-40B4-BE49-F238E27FC236}">
              <a16:creationId xmlns:a16="http://schemas.microsoft.com/office/drawing/2014/main" id="{C91766B9-7C3F-45D5-BC5F-7BB1ADD57599}"/>
            </a:ext>
          </a:extLst>
        </xdr:cNvPr>
        <xdr:cNvCxnSpPr/>
      </xdr:nvCxnSpPr>
      <xdr:spPr>
        <a:xfrm flipV="1">
          <a:off x="8750300" y="10142855"/>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14B42DE8-CBA1-4101-AD82-A88044D89A62}"/>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F4ACECB3-3D17-4ACC-917C-BC17F376985C}"/>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27686</xdr:rowOff>
    </xdr:from>
    <xdr:to>
      <xdr:col>45</xdr:col>
      <xdr:colOff>177800</xdr:colOff>
      <xdr:row>59</xdr:row>
      <xdr:rowOff>28601</xdr:rowOff>
    </xdr:to>
    <xdr:cxnSp macro="">
      <xdr:nvCxnSpPr>
        <xdr:cNvPr id="353" name="直線コネクタ 352">
          <a:extLst>
            <a:ext uri="{FF2B5EF4-FFF2-40B4-BE49-F238E27FC236}">
              <a16:creationId xmlns:a16="http://schemas.microsoft.com/office/drawing/2014/main" id="{A3726416-932C-4A8C-8C41-8899CE2AABA4}"/>
            </a:ext>
          </a:extLst>
        </xdr:cNvPr>
        <xdr:cNvCxnSpPr/>
      </xdr:nvCxnSpPr>
      <xdr:spPr>
        <a:xfrm>
          <a:off x="7861300" y="1014323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45ED5EA9-659D-4971-970B-C4803855A7FF}"/>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4FF59194-6DCB-4181-814F-C0B613E4768E}"/>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27686</xdr:rowOff>
    </xdr:from>
    <xdr:to>
      <xdr:col>41</xdr:col>
      <xdr:colOff>50800</xdr:colOff>
      <xdr:row>59</xdr:row>
      <xdr:rowOff>33554</xdr:rowOff>
    </xdr:to>
    <xdr:cxnSp macro="">
      <xdr:nvCxnSpPr>
        <xdr:cNvPr id="356" name="直線コネクタ 355">
          <a:extLst>
            <a:ext uri="{FF2B5EF4-FFF2-40B4-BE49-F238E27FC236}">
              <a16:creationId xmlns:a16="http://schemas.microsoft.com/office/drawing/2014/main" id="{1B3519B1-1863-4E22-8475-41C2C72BEB72}"/>
            </a:ext>
          </a:extLst>
        </xdr:cNvPr>
        <xdr:cNvCxnSpPr/>
      </xdr:nvCxnSpPr>
      <xdr:spPr>
        <a:xfrm flipV="1">
          <a:off x="6972300" y="10143236"/>
          <a:ext cx="88900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1AC4F402-E6B1-4E7F-AB60-EFDAD0FE1EE2}"/>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B7C3E62-8A9F-4A78-A752-A16A0109FA72}"/>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E42977C4-937A-49B7-BE42-357EB3F81C32}"/>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93FCFC2E-67E3-4205-9CAA-97662FD3613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EE883AB-8FE1-4726-B6C1-CD6630A4F9C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6B82B84-71B1-4CBE-B1EA-E6E605188FE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C90E833-5106-4125-B381-6E001432372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D7BF6EC-B724-419C-9ECA-22BE3FA3DA7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13F8B0B7-5F8B-4FF2-A7A2-1B9BEACDAB1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149860</xdr:rowOff>
    </xdr:from>
    <xdr:to>
      <xdr:col>55</xdr:col>
      <xdr:colOff>50800</xdr:colOff>
      <xdr:row>59</xdr:row>
      <xdr:rowOff>80010</xdr:rowOff>
    </xdr:to>
    <xdr:sp macro="" textlink="">
      <xdr:nvSpPr>
        <xdr:cNvPr id="366" name="楕円 365">
          <a:extLst>
            <a:ext uri="{FF2B5EF4-FFF2-40B4-BE49-F238E27FC236}">
              <a16:creationId xmlns:a16="http://schemas.microsoft.com/office/drawing/2014/main" id="{83803387-6306-4E36-A460-DBC6C517AE27}"/>
            </a:ext>
          </a:extLst>
        </xdr:cNvPr>
        <xdr:cNvSpPr/>
      </xdr:nvSpPr>
      <xdr:spPr>
        <a:xfrm>
          <a:off x="104267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64787</xdr:rowOff>
    </xdr:from>
    <xdr:ext cx="378565" cy="259045"/>
    <xdr:sp macro="" textlink="">
      <xdr:nvSpPr>
        <xdr:cNvPr id="367" name="農林水産業費該当値テキスト">
          <a:extLst>
            <a:ext uri="{FF2B5EF4-FFF2-40B4-BE49-F238E27FC236}">
              <a16:creationId xmlns:a16="http://schemas.microsoft.com/office/drawing/2014/main" id="{93B4F9A6-E0CF-4B09-9D32-B0EFBBE063BB}"/>
            </a:ext>
          </a:extLst>
        </xdr:cNvPr>
        <xdr:cNvSpPr txBox="1"/>
      </xdr:nvSpPr>
      <xdr:spPr>
        <a:xfrm>
          <a:off x="10528300" y="10008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147955</xdr:rowOff>
    </xdr:from>
    <xdr:to>
      <xdr:col>50</xdr:col>
      <xdr:colOff>165100</xdr:colOff>
      <xdr:row>59</xdr:row>
      <xdr:rowOff>78105</xdr:rowOff>
    </xdr:to>
    <xdr:sp macro="" textlink="">
      <xdr:nvSpPr>
        <xdr:cNvPr id="368" name="楕円 367">
          <a:extLst>
            <a:ext uri="{FF2B5EF4-FFF2-40B4-BE49-F238E27FC236}">
              <a16:creationId xmlns:a16="http://schemas.microsoft.com/office/drawing/2014/main" id="{30573640-B988-45CD-9DB3-C8F32D6AD668}"/>
            </a:ext>
          </a:extLst>
        </xdr:cNvPr>
        <xdr:cNvSpPr/>
      </xdr:nvSpPr>
      <xdr:spPr>
        <a:xfrm>
          <a:off x="9588500" y="1009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69232</xdr:rowOff>
    </xdr:from>
    <xdr:ext cx="378565" cy="259045"/>
    <xdr:sp macro="" textlink="">
      <xdr:nvSpPr>
        <xdr:cNvPr id="369" name="テキスト ボックス 368">
          <a:extLst>
            <a:ext uri="{FF2B5EF4-FFF2-40B4-BE49-F238E27FC236}">
              <a16:creationId xmlns:a16="http://schemas.microsoft.com/office/drawing/2014/main" id="{DBF92309-9775-4939-818B-161CAB6B6595}"/>
            </a:ext>
          </a:extLst>
        </xdr:cNvPr>
        <xdr:cNvSpPr txBox="1"/>
      </xdr:nvSpPr>
      <xdr:spPr>
        <a:xfrm>
          <a:off x="9450017" y="10184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149251</xdr:rowOff>
    </xdr:from>
    <xdr:to>
      <xdr:col>46</xdr:col>
      <xdr:colOff>38100</xdr:colOff>
      <xdr:row>59</xdr:row>
      <xdr:rowOff>79401</xdr:rowOff>
    </xdr:to>
    <xdr:sp macro="" textlink="">
      <xdr:nvSpPr>
        <xdr:cNvPr id="370" name="楕円 369">
          <a:extLst>
            <a:ext uri="{FF2B5EF4-FFF2-40B4-BE49-F238E27FC236}">
              <a16:creationId xmlns:a16="http://schemas.microsoft.com/office/drawing/2014/main" id="{F7253104-4E22-47AC-B7F3-D025CAECB391}"/>
            </a:ext>
          </a:extLst>
        </xdr:cNvPr>
        <xdr:cNvSpPr/>
      </xdr:nvSpPr>
      <xdr:spPr>
        <a:xfrm>
          <a:off x="8699500" y="1009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70528</xdr:rowOff>
    </xdr:from>
    <xdr:ext cx="378565" cy="259045"/>
    <xdr:sp macro="" textlink="">
      <xdr:nvSpPr>
        <xdr:cNvPr id="371" name="テキスト ボックス 370">
          <a:extLst>
            <a:ext uri="{FF2B5EF4-FFF2-40B4-BE49-F238E27FC236}">
              <a16:creationId xmlns:a16="http://schemas.microsoft.com/office/drawing/2014/main" id="{1343A6C7-6CEA-49A0-AE6D-37CB08415636}"/>
            </a:ext>
          </a:extLst>
        </xdr:cNvPr>
        <xdr:cNvSpPr txBox="1"/>
      </xdr:nvSpPr>
      <xdr:spPr>
        <a:xfrm>
          <a:off x="8561017" y="10186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148336</xdr:rowOff>
    </xdr:from>
    <xdr:to>
      <xdr:col>41</xdr:col>
      <xdr:colOff>101600</xdr:colOff>
      <xdr:row>59</xdr:row>
      <xdr:rowOff>78486</xdr:rowOff>
    </xdr:to>
    <xdr:sp macro="" textlink="">
      <xdr:nvSpPr>
        <xdr:cNvPr id="372" name="楕円 371">
          <a:extLst>
            <a:ext uri="{FF2B5EF4-FFF2-40B4-BE49-F238E27FC236}">
              <a16:creationId xmlns:a16="http://schemas.microsoft.com/office/drawing/2014/main" id="{8A19370D-876F-4FBB-8F4A-AC873C98C219}"/>
            </a:ext>
          </a:extLst>
        </xdr:cNvPr>
        <xdr:cNvSpPr/>
      </xdr:nvSpPr>
      <xdr:spPr>
        <a:xfrm>
          <a:off x="7810500" y="1009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69613</xdr:rowOff>
    </xdr:from>
    <xdr:ext cx="378565" cy="259045"/>
    <xdr:sp macro="" textlink="">
      <xdr:nvSpPr>
        <xdr:cNvPr id="373" name="テキスト ボックス 372">
          <a:extLst>
            <a:ext uri="{FF2B5EF4-FFF2-40B4-BE49-F238E27FC236}">
              <a16:creationId xmlns:a16="http://schemas.microsoft.com/office/drawing/2014/main" id="{54A4B675-0570-40F3-9894-24BDC5150987}"/>
            </a:ext>
          </a:extLst>
        </xdr:cNvPr>
        <xdr:cNvSpPr txBox="1"/>
      </xdr:nvSpPr>
      <xdr:spPr>
        <a:xfrm>
          <a:off x="7672017" y="10185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154204</xdr:rowOff>
    </xdr:from>
    <xdr:to>
      <xdr:col>36</xdr:col>
      <xdr:colOff>165100</xdr:colOff>
      <xdr:row>59</xdr:row>
      <xdr:rowOff>84354</xdr:rowOff>
    </xdr:to>
    <xdr:sp macro="" textlink="">
      <xdr:nvSpPr>
        <xdr:cNvPr id="374" name="楕円 373">
          <a:extLst>
            <a:ext uri="{FF2B5EF4-FFF2-40B4-BE49-F238E27FC236}">
              <a16:creationId xmlns:a16="http://schemas.microsoft.com/office/drawing/2014/main" id="{1B3E9F5E-D22E-4238-8B83-3B31D89FC1B4}"/>
            </a:ext>
          </a:extLst>
        </xdr:cNvPr>
        <xdr:cNvSpPr/>
      </xdr:nvSpPr>
      <xdr:spPr>
        <a:xfrm>
          <a:off x="6921500" y="1009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75481</xdr:rowOff>
    </xdr:from>
    <xdr:ext cx="378565" cy="259045"/>
    <xdr:sp macro="" textlink="">
      <xdr:nvSpPr>
        <xdr:cNvPr id="375" name="テキスト ボックス 374">
          <a:extLst>
            <a:ext uri="{FF2B5EF4-FFF2-40B4-BE49-F238E27FC236}">
              <a16:creationId xmlns:a16="http://schemas.microsoft.com/office/drawing/2014/main" id="{8C071983-32A6-43B5-8CFD-204E71C7CAB2}"/>
            </a:ext>
          </a:extLst>
        </xdr:cNvPr>
        <xdr:cNvSpPr txBox="1"/>
      </xdr:nvSpPr>
      <xdr:spPr>
        <a:xfrm>
          <a:off x="6783017" y="10191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FA01F607-0A99-4C2A-95AD-8D8DAA2FAF9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C6B8D089-D91E-49D6-976B-E0DD162A0EF8}"/>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E6060821-D7E2-40CD-ADF6-33AA007E65A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437D32D-7314-43DE-BF9A-D0F31193D10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25F5526B-AC4C-425C-B519-E4047E0A32DE}"/>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B94DAAD5-71A5-4A1D-9FC4-837811D5C0A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363C47B8-8140-4A4A-9D68-EF6757270B4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F2877B0F-BD18-445A-A70B-225AD12B2B5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4ED2080C-5E67-458F-995E-99512C6AE2C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8A890F63-7EEF-4C9B-9D1C-54B9160AF9B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B40D5141-F5A1-4415-B438-5A3D227F942E}"/>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24FF806E-DCF8-4266-BD7B-E116D1179B01}"/>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B4D53CE5-0DFF-434E-BEAC-DD31EB70FA88}"/>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3D759FB4-CF81-4D57-A1B6-285A536C3B0B}"/>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DA3FA9D9-0B97-4380-A62A-4DD07BDBD1E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5F7B1E99-35C0-4DDC-93B9-6AB00942DB3B}"/>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67AA1812-0F7B-4BF9-B847-CB6318C28EAD}"/>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2B77DAE4-B23C-455C-80E2-25C2465F0632}"/>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660550AA-4D83-4D87-86D4-D23BFCCAB97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11FD264A-4186-4E03-8877-DCF752156ACC}"/>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8D8CB4FA-9DDD-4184-B484-F323CA14ED4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37DAA42E-FDBC-44AB-9560-58FA28ED2263}"/>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C0ACD597-629C-4F69-81C1-96C1DC2E3AD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E2DE6A1D-E749-44A9-BF79-FCCF3DA3D7CD}"/>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56A1A799-EF14-41A6-950C-5CFE4D4C350C}"/>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87E6E183-8701-4038-BEE6-BA3D27EF6BB5}"/>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513D9D9E-9C1D-4D1D-8D30-1E97DEB5C7F5}"/>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319A7DD8-6A13-4D06-83FA-646629061299}"/>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110592</xdr:rowOff>
    </xdr:from>
    <xdr:to>
      <xdr:col>55</xdr:col>
      <xdr:colOff>0</xdr:colOff>
      <xdr:row>78</xdr:row>
      <xdr:rowOff>114288</xdr:rowOff>
    </xdr:to>
    <xdr:cxnSp macro="">
      <xdr:nvCxnSpPr>
        <xdr:cNvPr id="404" name="直線コネクタ 403">
          <a:extLst>
            <a:ext uri="{FF2B5EF4-FFF2-40B4-BE49-F238E27FC236}">
              <a16:creationId xmlns:a16="http://schemas.microsoft.com/office/drawing/2014/main" id="{D9C7CD10-6D10-44C0-8360-36D50A3E5F33}"/>
            </a:ext>
          </a:extLst>
        </xdr:cNvPr>
        <xdr:cNvCxnSpPr/>
      </xdr:nvCxnSpPr>
      <xdr:spPr>
        <a:xfrm flipV="1">
          <a:off x="9639300" y="13483692"/>
          <a:ext cx="8382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9327496C-0391-4C1C-85E6-BFA7D31D4E33}"/>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C5F6F794-2772-4489-9671-BB20802A1F2C}"/>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114288</xdr:rowOff>
    </xdr:from>
    <xdr:to>
      <xdr:col>50</xdr:col>
      <xdr:colOff>114300</xdr:colOff>
      <xdr:row>78</xdr:row>
      <xdr:rowOff>134443</xdr:rowOff>
    </xdr:to>
    <xdr:cxnSp macro="">
      <xdr:nvCxnSpPr>
        <xdr:cNvPr id="407" name="直線コネクタ 406">
          <a:extLst>
            <a:ext uri="{FF2B5EF4-FFF2-40B4-BE49-F238E27FC236}">
              <a16:creationId xmlns:a16="http://schemas.microsoft.com/office/drawing/2014/main" id="{5AC65ABF-628F-4072-A531-BFA993F1A54B}"/>
            </a:ext>
          </a:extLst>
        </xdr:cNvPr>
        <xdr:cNvCxnSpPr/>
      </xdr:nvCxnSpPr>
      <xdr:spPr>
        <a:xfrm flipV="1">
          <a:off x="8750300" y="13487388"/>
          <a:ext cx="8890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49708566-2FDE-46E9-8114-2240A9FE89E5}"/>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21DDAE63-075E-4128-80EA-59B02E8EB5EA}"/>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67348</xdr:rowOff>
    </xdr:from>
    <xdr:to>
      <xdr:col>45</xdr:col>
      <xdr:colOff>177800</xdr:colOff>
      <xdr:row>78</xdr:row>
      <xdr:rowOff>134443</xdr:rowOff>
    </xdr:to>
    <xdr:cxnSp macro="">
      <xdr:nvCxnSpPr>
        <xdr:cNvPr id="410" name="直線コネクタ 409">
          <a:extLst>
            <a:ext uri="{FF2B5EF4-FFF2-40B4-BE49-F238E27FC236}">
              <a16:creationId xmlns:a16="http://schemas.microsoft.com/office/drawing/2014/main" id="{895ECAAE-67CD-4532-A270-758818100135}"/>
            </a:ext>
          </a:extLst>
        </xdr:cNvPr>
        <xdr:cNvCxnSpPr/>
      </xdr:nvCxnSpPr>
      <xdr:spPr>
        <a:xfrm>
          <a:off x="7861300" y="13440448"/>
          <a:ext cx="889000" cy="6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7D966C29-598B-4E50-AE7F-AC1BE3666B77}"/>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BF1BBFA1-2410-43CA-B1B9-2B4CACDEFE43}"/>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115354</xdr:rowOff>
    </xdr:from>
    <xdr:to>
      <xdr:col>41</xdr:col>
      <xdr:colOff>50800</xdr:colOff>
      <xdr:row>78</xdr:row>
      <xdr:rowOff>67348</xdr:rowOff>
    </xdr:to>
    <xdr:cxnSp macro="">
      <xdr:nvCxnSpPr>
        <xdr:cNvPr id="413" name="直線コネクタ 412">
          <a:extLst>
            <a:ext uri="{FF2B5EF4-FFF2-40B4-BE49-F238E27FC236}">
              <a16:creationId xmlns:a16="http://schemas.microsoft.com/office/drawing/2014/main" id="{426AA983-6411-40DD-AB0A-71D42FEF976D}"/>
            </a:ext>
          </a:extLst>
        </xdr:cNvPr>
        <xdr:cNvCxnSpPr/>
      </xdr:nvCxnSpPr>
      <xdr:spPr>
        <a:xfrm>
          <a:off x="6972300" y="1331700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C92CEA90-6986-4BA0-8AEE-A4159977DAD1}"/>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E13D0DE-FA84-4C19-B6F5-B14D8A767779}"/>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857E7126-D856-4260-BAD3-5FDDEF4857B2}"/>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40F9BB28-5E4C-4329-8534-410AAED676A7}"/>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BE34CE7B-748B-4F99-976C-B30056ECA4E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C7910C95-F171-47EB-B76A-8D9873AB69D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1214031-51BA-4192-AEA5-53A3FC43D57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0E29F77-3FAE-444F-B4D5-42DED0F30DA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0F7F769-17ED-4565-B590-D955C2B8A5E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59792</xdr:rowOff>
    </xdr:from>
    <xdr:to>
      <xdr:col>55</xdr:col>
      <xdr:colOff>50800</xdr:colOff>
      <xdr:row>78</xdr:row>
      <xdr:rowOff>161392</xdr:rowOff>
    </xdr:to>
    <xdr:sp macro="" textlink="">
      <xdr:nvSpPr>
        <xdr:cNvPr id="423" name="楕円 422">
          <a:extLst>
            <a:ext uri="{FF2B5EF4-FFF2-40B4-BE49-F238E27FC236}">
              <a16:creationId xmlns:a16="http://schemas.microsoft.com/office/drawing/2014/main" id="{184AA3D7-129A-4C18-8BC2-DA18BEB386C1}"/>
            </a:ext>
          </a:extLst>
        </xdr:cNvPr>
        <xdr:cNvSpPr/>
      </xdr:nvSpPr>
      <xdr:spPr>
        <a:xfrm>
          <a:off x="10426700" y="1343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146169</xdr:rowOff>
    </xdr:from>
    <xdr:ext cx="469744" cy="259045"/>
    <xdr:sp macro="" textlink="">
      <xdr:nvSpPr>
        <xdr:cNvPr id="424" name="商工費該当値テキスト">
          <a:extLst>
            <a:ext uri="{FF2B5EF4-FFF2-40B4-BE49-F238E27FC236}">
              <a16:creationId xmlns:a16="http://schemas.microsoft.com/office/drawing/2014/main" id="{62A97102-3506-48DC-8DED-8AEAA7F40EA4}"/>
            </a:ext>
          </a:extLst>
        </xdr:cNvPr>
        <xdr:cNvSpPr txBox="1"/>
      </xdr:nvSpPr>
      <xdr:spPr>
        <a:xfrm>
          <a:off x="10528300" y="1334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63488</xdr:rowOff>
    </xdr:from>
    <xdr:to>
      <xdr:col>50</xdr:col>
      <xdr:colOff>165100</xdr:colOff>
      <xdr:row>78</xdr:row>
      <xdr:rowOff>165088</xdr:rowOff>
    </xdr:to>
    <xdr:sp macro="" textlink="">
      <xdr:nvSpPr>
        <xdr:cNvPr id="425" name="楕円 424">
          <a:extLst>
            <a:ext uri="{FF2B5EF4-FFF2-40B4-BE49-F238E27FC236}">
              <a16:creationId xmlns:a16="http://schemas.microsoft.com/office/drawing/2014/main" id="{1D866E79-42CC-4D48-A638-515C8B4E2431}"/>
            </a:ext>
          </a:extLst>
        </xdr:cNvPr>
        <xdr:cNvSpPr/>
      </xdr:nvSpPr>
      <xdr:spPr>
        <a:xfrm>
          <a:off x="9588500" y="1343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156215</xdr:rowOff>
    </xdr:from>
    <xdr:ext cx="469744" cy="259045"/>
    <xdr:sp macro="" textlink="">
      <xdr:nvSpPr>
        <xdr:cNvPr id="426" name="テキスト ボックス 425">
          <a:extLst>
            <a:ext uri="{FF2B5EF4-FFF2-40B4-BE49-F238E27FC236}">
              <a16:creationId xmlns:a16="http://schemas.microsoft.com/office/drawing/2014/main" id="{E88A1359-31D5-41DB-9168-3CEAA4962F0C}"/>
            </a:ext>
          </a:extLst>
        </xdr:cNvPr>
        <xdr:cNvSpPr txBox="1"/>
      </xdr:nvSpPr>
      <xdr:spPr>
        <a:xfrm>
          <a:off x="9404428" y="1352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83643</xdr:rowOff>
    </xdr:from>
    <xdr:to>
      <xdr:col>46</xdr:col>
      <xdr:colOff>38100</xdr:colOff>
      <xdr:row>79</xdr:row>
      <xdr:rowOff>13793</xdr:rowOff>
    </xdr:to>
    <xdr:sp macro="" textlink="">
      <xdr:nvSpPr>
        <xdr:cNvPr id="427" name="楕円 426">
          <a:extLst>
            <a:ext uri="{FF2B5EF4-FFF2-40B4-BE49-F238E27FC236}">
              <a16:creationId xmlns:a16="http://schemas.microsoft.com/office/drawing/2014/main" id="{299B0885-5550-4DA0-9818-B8815BB669EE}"/>
            </a:ext>
          </a:extLst>
        </xdr:cNvPr>
        <xdr:cNvSpPr/>
      </xdr:nvSpPr>
      <xdr:spPr>
        <a:xfrm>
          <a:off x="8699500" y="1345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4920</xdr:rowOff>
    </xdr:from>
    <xdr:ext cx="469744" cy="259045"/>
    <xdr:sp macro="" textlink="">
      <xdr:nvSpPr>
        <xdr:cNvPr id="428" name="テキスト ボックス 427">
          <a:extLst>
            <a:ext uri="{FF2B5EF4-FFF2-40B4-BE49-F238E27FC236}">
              <a16:creationId xmlns:a16="http://schemas.microsoft.com/office/drawing/2014/main" id="{C715930D-79EB-4ACF-924F-3288038325EC}"/>
            </a:ext>
          </a:extLst>
        </xdr:cNvPr>
        <xdr:cNvSpPr txBox="1"/>
      </xdr:nvSpPr>
      <xdr:spPr>
        <a:xfrm>
          <a:off x="8515428" y="1354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16548</xdr:rowOff>
    </xdr:from>
    <xdr:to>
      <xdr:col>41</xdr:col>
      <xdr:colOff>101600</xdr:colOff>
      <xdr:row>78</xdr:row>
      <xdr:rowOff>118148</xdr:rowOff>
    </xdr:to>
    <xdr:sp macro="" textlink="">
      <xdr:nvSpPr>
        <xdr:cNvPr id="429" name="楕円 428">
          <a:extLst>
            <a:ext uri="{FF2B5EF4-FFF2-40B4-BE49-F238E27FC236}">
              <a16:creationId xmlns:a16="http://schemas.microsoft.com/office/drawing/2014/main" id="{F1B8D6A1-A173-4676-B646-D67DF8C28EB4}"/>
            </a:ext>
          </a:extLst>
        </xdr:cNvPr>
        <xdr:cNvSpPr/>
      </xdr:nvSpPr>
      <xdr:spPr>
        <a:xfrm>
          <a:off x="7810500" y="1338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109275</xdr:rowOff>
    </xdr:from>
    <xdr:ext cx="469744" cy="259045"/>
    <xdr:sp macro="" textlink="">
      <xdr:nvSpPr>
        <xdr:cNvPr id="430" name="テキスト ボックス 429">
          <a:extLst>
            <a:ext uri="{FF2B5EF4-FFF2-40B4-BE49-F238E27FC236}">
              <a16:creationId xmlns:a16="http://schemas.microsoft.com/office/drawing/2014/main" id="{54666A9A-A264-4638-9290-E6EFB508D14D}"/>
            </a:ext>
          </a:extLst>
        </xdr:cNvPr>
        <xdr:cNvSpPr txBox="1"/>
      </xdr:nvSpPr>
      <xdr:spPr>
        <a:xfrm>
          <a:off x="7626428" y="1348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64554</xdr:rowOff>
    </xdr:from>
    <xdr:to>
      <xdr:col>36</xdr:col>
      <xdr:colOff>165100</xdr:colOff>
      <xdr:row>77</xdr:row>
      <xdr:rowOff>166154</xdr:rowOff>
    </xdr:to>
    <xdr:sp macro="" textlink="">
      <xdr:nvSpPr>
        <xdr:cNvPr id="431" name="楕円 430">
          <a:extLst>
            <a:ext uri="{FF2B5EF4-FFF2-40B4-BE49-F238E27FC236}">
              <a16:creationId xmlns:a16="http://schemas.microsoft.com/office/drawing/2014/main" id="{9522E045-5038-480A-ACD8-BA5514D04882}"/>
            </a:ext>
          </a:extLst>
        </xdr:cNvPr>
        <xdr:cNvSpPr/>
      </xdr:nvSpPr>
      <xdr:spPr>
        <a:xfrm>
          <a:off x="6921500" y="1326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157281</xdr:rowOff>
    </xdr:from>
    <xdr:ext cx="469744" cy="259045"/>
    <xdr:sp macro="" textlink="">
      <xdr:nvSpPr>
        <xdr:cNvPr id="432" name="テキスト ボックス 431">
          <a:extLst>
            <a:ext uri="{FF2B5EF4-FFF2-40B4-BE49-F238E27FC236}">
              <a16:creationId xmlns:a16="http://schemas.microsoft.com/office/drawing/2014/main" id="{A73BA478-4A54-4377-BA45-1A33D9F48503}"/>
            </a:ext>
          </a:extLst>
        </xdr:cNvPr>
        <xdr:cNvSpPr txBox="1"/>
      </xdr:nvSpPr>
      <xdr:spPr>
        <a:xfrm>
          <a:off x="6737428" y="1335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D8A94E7E-51A8-44A1-88B8-463DD7BF4D3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922B4130-2612-4A9F-98C7-6CB3DAEAEFA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AED355E0-97C9-408C-B210-81D372A34C64}"/>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40814AB9-3F5D-4880-8E30-BA5548A701D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7400BDA6-FD98-4EA4-9644-A3D19D96BFE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74DFF3EC-3D69-4438-AE85-CECC8494667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C320A45-BADC-46F9-9DF6-490CAA4F52C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87DD9C9B-823D-487B-A3BD-93B4BDE4120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FE763F2D-C74F-456E-B907-E39A9AFD430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A6C5440A-DF7F-4164-8C6A-08227C71A05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AFFE9783-005F-4697-8443-A3BCC633D2C7}"/>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636C4533-94B3-4373-B7CE-56B6CFFE224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360E1BC4-3E97-4BC5-8884-33FD77DF058F}"/>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9EB15CA1-8345-4FAF-AA3B-68DC38184D78}"/>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4C211B5E-0703-4187-86C8-F77898E20A87}"/>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BFD42D8B-636F-48B0-B74A-31FB67C5061E}"/>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987F5896-929A-4726-B161-EAB30D72B745}"/>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687F45E6-8519-4340-9805-39A831F7D75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4C1B7168-C62A-49A2-9AEC-8196BA6F168B}"/>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864956BA-A1C1-455C-AE11-497086D04A8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84130B23-BD4D-43C4-80DD-D2EE2E5DD9FA}"/>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ACBA01F0-301C-4A49-9B54-1DE9FA9A3CC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795B7F28-85C0-4874-B203-639EE5A4AD2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8A25F11E-125E-487A-8685-F694DB4C5BA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DA03FCE0-4523-441C-956F-76EC8681701D}"/>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31622135-A96B-493C-A012-BD3E957C828C}"/>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E6BB489E-37DB-48A9-86FE-2A95157B3B1C}"/>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97A92676-D4A0-4C31-9DD6-0098C1739F1E}"/>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AB63CF68-C349-456F-84E7-46FF7711D383}"/>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160198</xdr:rowOff>
    </xdr:from>
    <xdr:to>
      <xdr:col>55</xdr:col>
      <xdr:colOff>0</xdr:colOff>
      <xdr:row>98</xdr:row>
      <xdr:rowOff>32925</xdr:rowOff>
    </xdr:to>
    <xdr:cxnSp macro="">
      <xdr:nvCxnSpPr>
        <xdr:cNvPr id="462" name="直線コネクタ 461">
          <a:extLst>
            <a:ext uri="{FF2B5EF4-FFF2-40B4-BE49-F238E27FC236}">
              <a16:creationId xmlns:a16="http://schemas.microsoft.com/office/drawing/2014/main" id="{9011DD1B-59CF-4163-BD9E-D48FDBC55632}"/>
            </a:ext>
          </a:extLst>
        </xdr:cNvPr>
        <xdr:cNvCxnSpPr/>
      </xdr:nvCxnSpPr>
      <xdr:spPr>
        <a:xfrm flipV="1">
          <a:off x="9639300" y="16790848"/>
          <a:ext cx="8382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a:extLst>
            <a:ext uri="{FF2B5EF4-FFF2-40B4-BE49-F238E27FC236}">
              <a16:creationId xmlns:a16="http://schemas.microsoft.com/office/drawing/2014/main" id="{E7E33555-B71C-401C-9F1E-73D1BE911D8E}"/>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7A57BF0A-CAE1-4B51-864E-43BBA1EDF1DD}"/>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32925</xdr:rowOff>
    </xdr:from>
    <xdr:to>
      <xdr:col>50</xdr:col>
      <xdr:colOff>114300</xdr:colOff>
      <xdr:row>98</xdr:row>
      <xdr:rowOff>105581</xdr:rowOff>
    </xdr:to>
    <xdr:cxnSp macro="">
      <xdr:nvCxnSpPr>
        <xdr:cNvPr id="465" name="直線コネクタ 464">
          <a:extLst>
            <a:ext uri="{FF2B5EF4-FFF2-40B4-BE49-F238E27FC236}">
              <a16:creationId xmlns:a16="http://schemas.microsoft.com/office/drawing/2014/main" id="{DBDBE18F-510D-4ED3-87A0-CA3C4E40B6C1}"/>
            </a:ext>
          </a:extLst>
        </xdr:cNvPr>
        <xdr:cNvCxnSpPr/>
      </xdr:nvCxnSpPr>
      <xdr:spPr>
        <a:xfrm flipV="1">
          <a:off x="8750300" y="16835025"/>
          <a:ext cx="889000" cy="7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FEFCB617-66CB-4D79-A078-C31291B37CA4}"/>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D78196C4-5A85-41E5-9727-B2F33F4E82ED}"/>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11836</xdr:rowOff>
    </xdr:from>
    <xdr:to>
      <xdr:col>45</xdr:col>
      <xdr:colOff>177800</xdr:colOff>
      <xdr:row>98</xdr:row>
      <xdr:rowOff>105581</xdr:rowOff>
    </xdr:to>
    <xdr:cxnSp macro="">
      <xdr:nvCxnSpPr>
        <xdr:cNvPr id="468" name="直線コネクタ 467">
          <a:extLst>
            <a:ext uri="{FF2B5EF4-FFF2-40B4-BE49-F238E27FC236}">
              <a16:creationId xmlns:a16="http://schemas.microsoft.com/office/drawing/2014/main" id="{6801E628-A924-405E-A623-68590F8C69DB}"/>
            </a:ext>
          </a:extLst>
        </xdr:cNvPr>
        <xdr:cNvCxnSpPr/>
      </xdr:nvCxnSpPr>
      <xdr:spPr>
        <a:xfrm>
          <a:off x="7861300" y="16813936"/>
          <a:ext cx="889000" cy="9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7B1046BA-517F-4653-9259-A988E2A3ADCE}"/>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FE2B8E22-114C-4448-B59A-B743FE08B466}"/>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11836</xdr:rowOff>
    </xdr:from>
    <xdr:to>
      <xdr:col>41</xdr:col>
      <xdr:colOff>50800</xdr:colOff>
      <xdr:row>98</xdr:row>
      <xdr:rowOff>148273</xdr:rowOff>
    </xdr:to>
    <xdr:cxnSp macro="">
      <xdr:nvCxnSpPr>
        <xdr:cNvPr id="471" name="直線コネクタ 470">
          <a:extLst>
            <a:ext uri="{FF2B5EF4-FFF2-40B4-BE49-F238E27FC236}">
              <a16:creationId xmlns:a16="http://schemas.microsoft.com/office/drawing/2014/main" id="{CF249686-CA32-44B2-A7C3-F8BC3733FEE4}"/>
            </a:ext>
          </a:extLst>
        </xdr:cNvPr>
        <xdr:cNvCxnSpPr/>
      </xdr:nvCxnSpPr>
      <xdr:spPr>
        <a:xfrm flipV="1">
          <a:off x="6972300" y="16813936"/>
          <a:ext cx="889000" cy="13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BD97BF18-FF8E-423F-8D68-278764E50F9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B677D68-430A-4760-9BB6-2E1A1E1BD891}"/>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E011058E-A1D3-4FBD-88C2-D31386BB929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9C3F560D-4B74-433C-B596-CD5E3BB4AF49}"/>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84CC427A-227B-4952-96FE-F8BFAC06212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98964016-2E95-4BB2-9249-666605357CA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D91C120-E960-4EA9-87F1-B438EF84848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971AE62-6F0E-401B-854D-1107FE1811C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8C978AF4-456D-4F91-A8AB-0C8D772BE03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109398</xdr:rowOff>
    </xdr:from>
    <xdr:to>
      <xdr:col>55</xdr:col>
      <xdr:colOff>50800</xdr:colOff>
      <xdr:row>98</xdr:row>
      <xdr:rowOff>39548</xdr:rowOff>
    </xdr:to>
    <xdr:sp macro="" textlink="">
      <xdr:nvSpPr>
        <xdr:cNvPr id="481" name="楕円 480">
          <a:extLst>
            <a:ext uri="{FF2B5EF4-FFF2-40B4-BE49-F238E27FC236}">
              <a16:creationId xmlns:a16="http://schemas.microsoft.com/office/drawing/2014/main" id="{F8669388-17E1-46E2-9E93-D19B578BB252}"/>
            </a:ext>
          </a:extLst>
        </xdr:cNvPr>
        <xdr:cNvSpPr/>
      </xdr:nvSpPr>
      <xdr:spPr>
        <a:xfrm>
          <a:off x="10426700" y="1674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87825</xdr:rowOff>
    </xdr:from>
    <xdr:ext cx="534377" cy="259045"/>
    <xdr:sp macro="" textlink="">
      <xdr:nvSpPr>
        <xdr:cNvPr id="482" name="土木費該当値テキスト">
          <a:extLst>
            <a:ext uri="{FF2B5EF4-FFF2-40B4-BE49-F238E27FC236}">
              <a16:creationId xmlns:a16="http://schemas.microsoft.com/office/drawing/2014/main" id="{E819CD5F-04EC-48DA-BD66-6D6FE67C9AFC}"/>
            </a:ext>
          </a:extLst>
        </xdr:cNvPr>
        <xdr:cNvSpPr txBox="1"/>
      </xdr:nvSpPr>
      <xdr:spPr>
        <a:xfrm>
          <a:off x="10528300" y="1671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153575</xdr:rowOff>
    </xdr:from>
    <xdr:to>
      <xdr:col>50</xdr:col>
      <xdr:colOff>165100</xdr:colOff>
      <xdr:row>98</xdr:row>
      <xdr:rowOff>83725</xdr:rowOff>
    </xdr:to>
    <xdr:sp macro="" textlink="">
      <xdr:nvSpPr>
        <xdr:cNvPr id="483" name="楕円 482">
          <a:extLst>
            <a:ext uri="{FF2B5EF4-FFF2-40B4-BE49-F238E27FC236}">
              <a16:creationId xmlns:a16="http://schemas.microsoft.com/office/drawing/2014/main" id="{584BED2A-2D15-4640-96F3-7B9DC76C73A5}"/>
            </a:ext>
          </a:extLst>
        </xdr:cNvPr>
        <xdr:cNvSpPr/>
      </xdr:nvSpPr>
      <xdr:spPr>
        <a:xfrm>
          <a:off x="9588500" y="167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74852</xdr:rowOff>
    </xdr:from>
    <xdr:ext cx="534377" cy="259045"/>
    <xdr:sp macro="" textlink="">
      <xdr:nvSpPr>
        <xdr:cNvPr id="484" name="テキスト ボックス 483">
          <a:extLst>
            <a:ext uri="{FF2B5EF4-FFF2-40B4-BE49-F238E27FC236}">
              <a16:creationId xmlns:a16="http://schemas.microsoft.com/office/drawing/2014/main" id="{9E693CBA-A820-4E9D-B1E4-F35071B3ABF8}"/>
            </a:ext>
          </a:extLst>
        </xdr:cNvPr>
        <xdr:cNvSpPr txBox="1"/>
      </xdr:nvSpPr>
      <xdr:spPr>
        <a:xfrm>
          <a:off x="9372111" y="1687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54781</xdr:rowOff>
    </xdr:from>
    <xdr:to>
      <xdr:col>46</xdr:col>
      <xdr:colOff>38100</xdr:colOff>
      <xdr:row>98</xdr:row>
      <xdr:rowOff>156381</xdr:rowOff>
    </xdr:to>
    <xdr:sp macro="" textlink="">
      <xdr:nvSpPr>
        <xdr:cNvPr id="485" name="楕円 484">
          <a:extLst>
            <a:ext uri="{FF2B5EF4-FFF2-40B4-BE49-F238E27FC236}">
              <a16:creationId xmlns:a16="http://schemas.microsoft.com/office/drawing/2014/main" id="{E74E1E61-E73D-4BBC-AD8C-9FCE3EC0AC95}"/>
            </a:ext>
          </a:extLst>
        </xdr:cNvPr>
        <xdr:cNvSpPr/>
      </xdr:nvSpPr>
      <xdr:spPr>
        <a:xfrm>
          <a:off x="8699500" y="1685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147508</xdr:rowOff>
    </xdr:from>
    <xdr:ext cx="534377" cy="259045"/>
    <xdr:sp macro="" textlink="">
      <xdr:nvSpPr>
        <xdr:cNvPr id="486" name="テキスト ボックス 485">
          <a:extLst>
            <a:ext uri="{FF2B5EF4-FFF2-40B4-BE49-F238E27FC236}">
              <a16:creationId xmlns:a16="http://schemas.microsoft.com/office/drawing/2014/main" id="{F3BD8AE1-40BF-49E8-B214-8D241F095925}"/>
            </a:ext>
          </a:extLst>
        </xdr:cNvPr>
        <xdr:cNvSpPr txBox="1"/>
      </xdr:nvSpPr>
      <xdr:spPr>
        <a:xfrm>
          <a:off x="8483111" y="1694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132486</xdr:rowOff>
    </xdr:from>
    <xdr:to>
      <xdr:col>41</xdr:col>
      <xdr:colOff>101600</xdr:colOff>
      <xdr:row>98</xdr:row>
      <xdr:rowOff>62636</xdr:rowOff>
    </xdr:to>
    <xdr:sp macro="" textlink="">
      <xdr:nvSpPr>
        <xdr:cNvPr id="487" name="楕円 486">
          <a:extLst>
            <a:ext uri="{FF2B5EF4-FFF2-40B4-BE49-F238E27FC236}">
              <a16:creationId xmlns:a16="http://schemas.microsoft.com/office/drawing/2014/main" id="{CF473701-B2E9-4FE9-A305-D87D51A8979D}"/>
            </a:ext>
          </a:extLst>
        </xdr:cNvPr>
        <xdr:cNvSpPr/>
      </xdr:nvSpPr>
      <xdr:spPr>
        <a:xfrm>
          <a:off x="7810500" y="1676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53763</xdr:rowOff>
    </xdr:from>
    <xdr:ext cx="534377" cy="259045"/>
    <xdr:sp macro="" textlink="">
      <xdr:nvSpPr>
        <xdr:cNvPr id="488" name="テキスト ボックス 487">
          <a:extLst>
            <a:ext uri="{FF2B5EF4-FFF2-40B4-BE49-F238E27FC236}">
              <a16:creationId xmlns:a16="http://schemas.microsoft.com/office/drawing/2014/main" id="{5B17B444-BF39-4BD4-90A3-402B9569CAB0}"/>
            </a:ext>
          </a:extLst>
        </xdr:cNvPr>
        <xdr:cNvSpPr txBox="1"/>
      </xdr:nvSpPr>
      <xdr:spPr>
        <a:xfrm>
          <a:off x="7594111" y="1685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97473</xdr:rowOff>
    </xdr:from>
    <xdr:to>
      <xdr:col>36</xdr:col>
      <xdr:colOff>165100</xdr:colOff>
      <xdr:row>99</xdr:row>
      <xdr:rowOff>27623</xdr:rowOff>
    </xdr:to>
    <xdr:sp macro="" textlink="">
      <xdr:nvSpPr>
        <xdr:cNvPr id="489" name="楕円 488">
          <a:extLst>
            <a:ext uri="{FF2B5EF4-FFF2-40B4-BE49-F238E27FC236}">
              <a16:creationId xmlns:a16="http://schemas.microsoft.com/office/drawing/2014/main" id="{2C1070DA-5931-438E-BFF3-44969A3E93D3}"/>
            </a:ext>
          </a:extLst>
        </xdr:cNvPr>
        <xdr:cNvSpPr/>
      </xdr:nvSpPr>
      <xdr:spPr>
        <a:xfrm>
          <a:off x="6921500" y="1689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18750</xdr:rowOff>
    </xdr:from>
    <xdr:ext cx="534377" cy="259045"/>
    <xdr:sp macro="" textlink="">
      <xdr:nvSpPr>
        <xdr:cNvPr id="490" name="テキスト ボックス 489">
          <a:extLst>
            <a:ext uri="{FF2B5EF4-FFF2-40B4-BE49-F238E27FC236}">
              <a16:creationId xmlns:a16="http://schemas.microsoft.com/office/drawing/2014/main" id="{246503B2-BA30-47A7-8E32-7AD12C0CEC0F}"/>
            </a:ext>
          </a:extLst>
        </xdr:cNvPr>
        <xdr:cNvSpPr txBox="1"/>
      </xdr:nvSpPr>
      <xdr:spPr>
        <a:xfrm>
          <a:off x="6705111" y="1699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81826C4A-9412-4362-8305-1934FED3DB6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4DACBBC0-31F0-4390-81F8-F250288DFD1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C993C50C-ECD2-4BBA-A477-11B00E01DC8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BE2AD492-D0C5-4A9E-B956-8A8C177A9DC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6E6231C6-CB45-4F87-8EF7-4CCAB73E03D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91D6BD6F-75AF-4DA5-896D-4799647E541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2E87B069-6760-4463-9BDC-EF6758E6E6B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66419E23-9BBB-4F69-945B-0B748EBF69F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5FDCF981-3FCA-46C7-8E13-67C18154F9C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C6B01E85-37B5-4216-8E17-A552352F51C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399C2661-AC6C-4FDD-9530-40103EAAA531}"/>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83244123-19BB-457F-9A5B-1ED871F3651A}"/>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952E048C-7557-4475-B50C-0D2D92558296}"/>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E9E432B7-2340-4520-9293-D48862DE2466}"/>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5ECD8B51-406A-4E46-943B-B7D7CFE24F4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FFB6F540-7653-4133-A0A2-A2CFDD4CAA62}"/>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A4DDE861-0AE6-48F5-ADDC-D52DE18D1C8B}"/>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BF6DECDE-B86A-4E43-B444-CD0CBFD39ED3}"/>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1DE85416-D173-4E53-9540-322DE90F24E6}"/>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66B99C59-AF2F-40EC-9760-708C67EE77F8}"/>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181722C8-2E84-4391-A50B-6A244AF8E82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1AC7D4F-9CAC-4D5F-A907-B23D3C37C76F}"/>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E6E44D8D-2459-4849-8A71-FA68E3B8C70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7E4C7947-4CB1-4522-A7C0-727F390334CE}"/>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970B0535-A689-4A1F-9354-0FF61D485A39}"/>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E440F33B-D9F2-4B94-B55E-89B1180FD31F}"/>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3D465E96-7DC0-4E3D-B597-15CA8394E233}"/>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1656ED54-4170-4952-B3D7-9CC2659C342B}"/>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97904</xdr:rowOff>
    </xdr:from>
    <xdr:to>
      <xdr:col>85</xdr:col>
      <xdr:colOff>127000</xdr:colOff>
      <xdr:row>37</xdr:row>
      <xdr:rowOff>42621</xdr:rowOff>
    </xdr:to>
    <xdr:cxnSp macro="">
      <xdr:nvCxnSpPr>
        <xdr:cNvPr id="519" name="直線コネクタ 518">
          <a:extLst>
            <a:ext uri="{FF2B5EF4-FFF2-40B4-BE49-F238E27FC236}">
              <a16:creationId xmlns:a16="http://schemas.microsoft.com/office/drawing/2014/main" id="{F4601EE1-6A98-404D-BE39-7E0D04AC86F4}"/>
            </a:ext>
          </a:extLst>
        </xdr:cNvPr>
        <xdr:cNvCxnSpPr/>
      </xdr:nvCxnSpPr>
      <xdr:spPr>
        <a:xfrm>
          <a:off x="15481300" y="6270104"/>
          <a:ext cx="838200" cy="11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708C7527-8F59-4D52-A148-2D4D7324E5A5}"/>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A9BC9DB9-7771-46DE-A786-D3692B88F4D4}"/>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97904</xdr:rowOff>
    </xdr:from>
    <xdr:to>
      <xdr:col>81</xdr:col>
      <xdr:colOff>50800</xdr:colOff>
      <xdr:row>37</xdr:row>
      <xdr:rowOff>24638</xdr:rowOff>
    </xdr:to>
    <xdr:cxnSp macro="">
      <xdr:nvCxnSpPr>
        <xdr:cNvPr id="522" name="直線コネクタ 521">
          <a:extLst>
            <a:ext uri="{FF2B5EF4-FFF2-40B4-BE49-F238E27FC236}">
              <a16:creationId xmlns:a16="http://schemas.microsoft.com/office/drawing/2014/main" id="{40BF379B-4AFD-49E8-AE7B-4C4F3C51D7C2}"/>
            </a:ext>
          </a:extLst>
        </xdr:cNvPr>
        <xdr:cNvCxnSpPr/>
      </xdr:nvCxnSpPr>
      <xdr:spPr>
        <a:xfrm flipV="1">
          <a:off x="14592300" y="6270104"/>
          <a:ext cx="889000" cy="9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168CF3E9-5AF0-4EF3-9F41-B0857C436AF4}"/>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4" name="テキスト ボックス 523">
          <a:extLst>
            <a:ext uri="{FF2B5EF4-FFF2-40B4-BE49-F238E27FC236}">
              <a16:creationId xmlns:a16="http://schemas.microsoft.com/office/drawing/2014/main" id="{BA9585F4-41F3-431D-A6AE-5F971DCE597A}"/>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24638</xdr:rowOff>
    </xdr:from>
    <xdr:to>
      <xdr:col>76</xdr:col>
      <xdr:colOff>114300</xdr:colOff>
      <xdr:row>37</xdr:row>
      <xdr:rowOff>43250</xdr:rowOff>
    </xdr:to>
    <xdr:cxnSp macro="">
      <xdr:nvCxnSpPr>
        <xdr:cNvPr id="525" name="直線コネクタ 524">
          <a:extLst>
            <a:ext uri="{FF2B5EF4-FFF2-40B4-BE49-F238E27FC236}">
              <a16:creationId xmlns:a16="http://schemas.microsoft.com/office/drawing/2014/main" id="{3C59AFE5-B52F-41E7-ACAF-3DEC2001A43B}"/>
            </a:ext>
          </a:extLst>
        </xdr:cNvPr>
        <xdr:cNvCxnSpPr/>
      </xdr:nvCxnSpPr>
      <xdr:spPr>
        <a:xfrm flipV="1">
          <a:off x="13703300" y="6368288"/>
          <a:ext cx="889000" cy="1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E98174A8-C12E-4F9D-8729-94F83AF7914C}"/>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7" name="テキスト ボックス 526">
          <a:extLst>
            <a:ext uri="{FF2B5EF4-FFF2-40B4-BE49-F238E27FC236}">
              <a16:creationId xmlns:a16="http://schemas.microsoft.com/office/drawing/2014/main" id="{39D53FD9-6816-46D8-BB83-6CEC9F8209B3}"/>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43250</xdr:rowOff>
    </xdr:from>
    <xdr:to>
      <xdr:col>71</xdr:col>
      <xdr:colOff>177800</xdr:colOff>
      <xdr:row>37</xdr:row>
      <xdr:rowOff>53632</xdr:rowOff>
    </xdr:to>
    <xdr:cxnSp macro="">
      <xdr:nvCxnSpPr>
        <xdr:cNvPr id="528" name="直線コネクタ 527">
          <a:extLst>
            <a:ext uri="{FF2B5EF4-FFF2-40B4-BE49-F238E27FC236}">
              <a16:creationId xmlns:a16="http://schemas.microsoft.com/office/drawing/2014/main" id="{4AD48CA2-9D5B-45BE-B137-4A9F28E9DBF9}"/>
            </a:ext>
          </a:extLst>
        </xdr:cNvPr>
        <xdr:cNvCxnSpPr/>
      </xdr:nvCxnSpPr>
      <xdr:spPr>
        <a:xfrm flipV="1">
          <a:off x="12814300" y="6386900"/>
          <a:ext cx="8890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F47DF515-1D50-4D9A-9BB9-11ECFCC263B1}"/>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30" name="テキスト ボックス 529">
          <a:extLst>
            <a:ext uri="{FF2B5EF4-FFF2-40B4-BE49-F238E27FC236}">
              <a16:creationId xmlns:a16="http://schemas.microsoft.com/office/drawing/2014/main" id="{D0362BF2-A623-40F7-BDA6-190F4015DD94}"/>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14A5D49F-78AC-4CD6-85FA-EAD7CA6E621C}"/>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2" name="テキスト ボックス 531">
          <a:extLst>
            <a:ext uri="{FF2B5EF4-FFF2-40B4-BE49-F238E27FC236}">
              <a16:creationId xmlns:a16="http://schemas.microsoft.com/office/drawing/2014/main" id="{2EB1B06B-AD66-42C4-B39F-07AA393DE8C2}"/>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D4AFEE97-A055-46A2-9006-685FCE28CFC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D63165D-3C8A-4D5A-B6F6-77D858FEF77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A5A7977C-8549-4900-BF06-3E9A8A486CF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309E29E7-DC7E-445F-9D58-7C6003CCD13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4F3DB2C0-3A4B-490F-ABAA-73932CD761F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163271</xdr:rowOff>
    </xdr:from>
    <xdr:to>
      <xdr:col>85</xdr:col>
      <xdr:colOff>177800</xdr:colOff>
      <xdr:row>37</xdr:row>
      <xdr:rowOff>93421</xdr:rowOff>
    </xdr:to>
    <xdr:sp macro="" textlink="">
      <xdr:nvSpPr>
        <xdr:cNvPr id="538" name="楕円 537">
          <a:extLst>
            <a:ext uri="{FF2B5EF4-FFF2-40B4-BE49-F238E27FC236}">
              <a16:creationId xmlns:a16="http://schemas.microsoft.com/office/drawing/2014/main" id="{05F1B374-0953-452C-A20F-15183F13D52D}"/>
            </a:ext>
          </a:extLst>
        </xdr:cNvPr>
        <xdr:cNvSpPr/>
      </xdr:nvSpPr>
      <xdr:spPr>
        <a:xfrm>
          <a:off x="16268700" y="633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141698</xdr:rowOff>
    </xdr:from>
    <xdr:ext cx="534377" cy="259045"/>
    <xdr:sp macro="" textlink="">
      <xdr:nvSpPr>
        <xdr:cNvPr id="539" name="消防費該当値テキスト">
          <a:extLst>
            <a:ext uri="{FF2B5EF4-FFF2-40B4-BE49-F238E27FC236}">
              <a16:creationId xmlns:a16="http://schemas.microsoft.com/office/drawing/2014/main" id="{9DFEAA6F-78C0-4EFD-A8BA-3D91763DFB63}"/>
            </a:ext>
          </a:extLst>
        </xdr:cNvPr>
        <xdr:cNvSpPr txBox="1"/>
      </xdr:nvSpPr>
      <xdr:spPr>
        <a:xfrm>
          <a:off x="16370300" y="631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47104</xdr:rowOff>
    </xdr:from>
    <xdr:to>
      <xdr:col>81</xdr:col>
      <xdr:colOff>101600</xdr:colOff>
      <xdr:row>36</xdr:row>
      <xdr:rowOff>148704</xdr:rowOff>
    </xdr:to>
    <xdr:sp macro="" textlink="">
      <xdr:nvSpPr>
        <xdr:cNvPr id="540" name="楕円 539">
          <a:extLst>
            <a:ext uri="{FF2B5EF4-FFF2-40B4-BE49-F238E27FC236}">
              <a16:creationId xmlns:a16="http://schemas.microsoft.com/office/drawing/2014/main" id="{5476362D-89FD-4302-A105-9753C908950E}"/>
            </a:ext>
          </a:extLst>
        </xdr:cNvPr>
        <xdr:cNvSpPr/>
      </xdr:nvSpPr>
      <xdr:spPr>
        <a:xfrm>
          <a:off x="15430500" y="621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165231</xdr:rowOff>
    </xdr:from>
    <xdr:ext cx="534377" cy="259045"/>
    <xdr:sp macro="" textlink="">
      <xdr:nvSpPr>
        <xdr:cNvPr id="541" name="テキスト ボックス 540">
          <a:extLst>
            <a:ext uri="{FF2B5EF4-FFF2-40B4-BE49-F238E27FC236}">
              <a16:creationId xmlns:a16="http://schemas.microsoft.com/office/drawing/2014/main" id="{02D94372-4E2B-4B1E-9D32-2B4DF8D021F9}"/>
            </a:ext>
          </a:extLst>
        </xdr:cNvPr>
        <xdr:cNvSpPr txBox="1"/>
      </xdr:nvSpPr>
      <xdr:spPr>
        <a:xfrm>
          <a:off x="15214111" y="599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145288</xdr:rowOff>
    </xdr:from>
    <xdr:to>
      <xdr:col>76</xdr:col>
      <xdr:colOff>165100</xdr:colOff>
      <xdr:row>37</xdr:row>
      <xdr:rowOff>75438</xdr:rowOff>
    </xdr:to>
    <xdr:sp macro="" textlink="">
      <xdr:nvSpPr>
        <xdr:cNvPr id="542" name="楕円 541">
          <a:extLst>
            <a:ext uri="{FF2B5EF4-FFF2-40B4-BE49-F238E27FC236}">
              <a16:creationId xmlns:a16="http://schemas.microsoft.com/office/drawing/2014/main" id="{6DEF77D4-515F-4576-99B8-35BF361DD5B0}"/>
            </a:ext>
          </a:extLst>
        </xdr:cNvPr>
        <xdr:cNvSpPr/>
      </xdr:nvSpPr>
      <xdr:spPr>
        <a:xfrm>
          <a:off x="14541500" y="631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91965</xdr:rowOff>
    </xdr:from>
    <xdr:ext cx="534377" cy="259045"/>
    <xdr:sp macro="" textlink="">
      <xdr:nvSpPr>
        <xdr:cNvPr id="543" name="テキスト ボックス 542">
          <a:extLst>
            <a:ext uri="{FF2B5EF4-FFF2-40B4-BE49-F238E27FC236}">
              <a16:creationId xmlns:a16="http://schemas.microsoft.com/office/drawing/2014/main" id="{4FAFAD51-14EC-4B07-A5CB-2628F6EE56FE}"/>
            </a:ext>
          </a:extLst>
        </xdr:cNvPr>
        <xdr:cNvSpPr txBox="1"/>
      </xdr:nvSpPr>
      <xdr:spPr>
        <a:xfrm>
          <a:off x="14325111" y="609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163900</xdr:rowOff>
    </xdr:from>
    <xdr:to>
      <xdr:col>72</xdr:col>
      <xdr:colOff>38100</xdr:colOff>
      <xdr:row>37</xdr:row>
      <xdr:rowOff>94050</xdr:rowOff>
    </xdr:to>
    <xdr:sp macro="" textlink="">
      <xdr:nvSpPr>
        <xdr:cNvPr id="544" name="楕円 543">
          <a:extLst>
            <a:ext uri="{FF2B5EF4-FFF2-40B4-BE49-F238E27FC236}">
              <a16:creationId xmlns:a16="http://schemas.microsoft.com/office/drawing/2014/main" id="{C252EF0B-B2A8-4EF1-815C-B324D0148F7C}"/>
            </a:ext>
          </a:extLst>
        </xdr:cNvPr>
        <xdr:cNvSpPr/>
      </xdr:nvSpPr>
      <xdr:spPr>
        <a:xfrm>
          <a:off x="13652500" y="63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110577</xdr:rowOff>
    </xdr:from>
    <xdr:ext cx="534377" cy="259045"/>
    <xdr:sp macro="" textlink="">
      <xdr:nvSpPr>
        <xdr:cNvPr id="545" name="テキスト ボックス 544">
          <a:extLst>
            <a:ext uri="{FF2B5EF4-FFF2-40B4-BE49-F238E27FC236}">
              <a16:creationId xmlns:a16="http://schemas.microsoft.com/office/drawing/2014/main" id="{18AB4E81-94C5-4FE4-8A66-DEAC566B5A68}"/>
            </a:ext>
          </a:extLst>
        </xdr:cNvPr>
        <xdr:cNvSpPr txBox="1"/>
      </xdr:nvSpPr>
      <xdr:spPr>
        <a:xfrm>
          <a:off x="13436111" y="611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2832</xdr:rowOff>
    </xdr:from>
    <xdr:to>
      <xdr:col>67</xdr:col>
      <xdr:colOff>101600</xdr:colOff>
      <xdr:row>37</xdr:row>
      <xdr:rowOff>104432</xdr:rowOff>
    </xdr:to>
    <xdr:sp macro="" textlink="">
      <xdr:nvSpPr>
        <xdr:cNvPr id="546" name="楕円 545">
          <a:extLst>
            <a:ext uri="{FF2B5EF4-FFF2-40B4-BE49-F238E27FC236}">
              <a16:creationId xmlns:a16="http://schemas.microsoft.com/office/drawing/2014/main" id="{549A8612-A201-43C4-9980-3B7CE4386AD1}"/>
            </a:ext>
          </a:extLst>
        </xdr:cNvPr>
        <xdr:cNvSpPr/>
      </xdr:nvSpPr>
      <xdr:spPr>
        <a:xfrm>
          <a:off x="12763500" y="634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120959</xdr:rowOff>
    </xdr:from>
    <xdr:ext cx="534377" cy="259045"/>
    <xdr:sp macro="" textlink="">
      <xdr:nvSpPr>
        <xdr:cNvPr id="547" name="テキスト ボックス 546">
          <a:extLst>
            <a:ext uri="{FF2B5EF4-FFF2-40B4-BE49-F238E27FC236}">
              <a16:creationId xmlns:a16="http://schemas.microsoft.com/office/drawing/2014/main" id="{94E1B0AA-F617-4755-B78F-5F33855E8B34}"/>
            </a:ext>
          </a:extLst>
        </xdr:cNvPr>
        <xdr:cNvSpPr txBox="1"/>
      </xdr:nvSpPr>
      <xdr:spPr>
        <a:xfrm>
          <a:off x="12547111" y="612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84CEE575-0F41-4937-BC13-AF4AD30951E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344F9C1F-7DE4-4164-AE5C-4CBEA899DF1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A5EB9D14-DC7B-4716-89CC-76AE9D5F059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1707C33-DDC6-4468-B212-8B94BB205C3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E411EE2B-4B9C-41C4-A80A-758ECEFF4B0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A3A7F0DF-B1CA-4BF3-AF21-286B7AF0621F}"/>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4A140843-9A2F-4247-8A20-A89F45C921F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EACB7D9D-2227-4561-BC3F-4060F37C7BE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98A7BE74-513C-4C0D-AD9C-FF80C4A800A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531AAE9E-78A4-4ABC-92BF-BF3431062A5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E27C95A2-20A4-4A30-80C5-72049146748C}"/>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7C176A3A-133B-4EB4-BFA3-4F6A56EA4958}"/>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555DC8F3-D6CA-4595-99D7-517FC14AD4E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1456EE54-571C-458C-BDD0-126996A65B8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C563F1E2-CA0E-4AA5-8837-F283E4B6AE42}"/>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1D46C435-E920-443A-9E97-7375C2B3A4E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4DF7E77F-F8A7-4E48-B77D-9CC86F4F092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F9726C3A-9F62-4502-B328-4703A97EBE34}"/>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B33406C4-EBB2-4A8D-BBD8-D53C00F176B4}"/>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2D55C1FF-628A-4946-AC2A-0036DF26094E}"/>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4430299E-33BB-439B-BFAB-D79569110F77}"/>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88DEFC0D-3388-4640-A266-15B4443B036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C8C01D1F-D57E-4B45-8964-490649A7CE9A}"/>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EEED4DBB-E2B3-4B11-8C84-883E917566C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4A0333AE-78FD-474F-9752-4881FE23DBB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9014A114-BA27-40A9-85AC-8871562AA761}"/>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D24F4545-3D91-4D60-B784-EC48930349CF}"/>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716DCD27-B609-4E83-8BBA-55D0419F9628}"/>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B16032D5-DC3D-4831-9933-8A5266F57F87}"/>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98031</xdr:rowOff>
    </xdr:from>
    <xdr:to>
      <xdr:col>85</xdr:col>
      <xdr:colOff>127000</xdr:colOff>
      <xdr:row>58</xdr:row>
      <xdr:rowOff>144005</xdr:rowOff>
    </xdr:to>
    <xdr:cxnSp macro="">
      <xdr:nvCxnSpPr>
        <xdr:cNvPr id="577" name="直線コネクタ 576">
          <a:extLst>
            <a:ext uri="{FF2B5EF4-FFF2-40B4-BE49-F238E27FC236}">
              <a16:creationId xmlns:a16="http://schemas.microsoft.com/office/drawing/2014/main" id="{BF93239B-1C64-4C20-AC66-E57B02255A42}"/>
            </a:ext>
          </a:extLst>
        </xdr:cNvPr>
        <xdr:cNvCxnSpPr/>
      </xdr:nvCxnSpPr>
      <xdr:spPr>
        <a:xfrm flipV="1">
          <a:off x="15481300" y="10042131"/>
          <a:ext cx="838200" cy="4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93765220-FEC0-45AB-B92E-EAEEE03B441B}"/>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E49ADFE-D601-442D-847E-8D66455BC4AF}"/>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144005</xdr:rowOff>
    </xdr:from>
    <xdr:to>
      <xdr:col>81</xdr:col>
      <xdr:colOff>50800</xdr:colOff>
      <xdr:row>58</xdr:row>
      <xdr:rowOff>150381</xdr:rowOff>
    </xdr:to>
    <xdr:cxnSp macro="">
      <xdr:nvCxnSpPr>
        <xdr:cNvPr id="580" name="直線コネクタ 579">
          <a:extLst>
            <a:ext uri="{FF2B5EF4-FFF2-40B4-BE49-F238E27FC236}">
              <a16:creationId xmlns:a16="http://schemas.microsoft.com/office/drawing/2014/main" id="{9015E865-D32F-48FE-BF7B-09CD4E6D91AB}"/>
            </a:ext>
          </a:extLst>
        </xdr:cNvPr>
        <xdr:cNvCxnSpPr/>
      </xdr:nvCxnSpPr>
      <xdr:spPr>
        <a:xfrm flipV="1">
          <a:off x="14592300" y="10088105"/>
          <a:ext cx="889000" cy="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21723ACB-5CC4-4823-B686-DB6854097627}"/>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16EF1ECD-738C-410E-81F8-ED10A9476BC2}"/>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12141</xdr:rowOff>
    </xdr:from>
    <xdr:to>
      <xdr:col>76</xdr:col>
      <xdr:colOff>114300</xdr:colOff>
      <xdr:row>58</xdr:row>
      <xdr:rowOff>150381</xdr:rowOff>
    </xdr:to>
    <xdr:cxnSp macro="">
      <xdr:nvCxnSpPr>
        <xdr:cNvPr id="583" name="直線コネクタ 582">
          <a:extLst>
            <a:ext uri="{FF2B5EF4-FFF2-40B4-BE49-F238E27FC236}">
              <a16:creationId xmlns:a16="http://schemas.microsoft.com/office/drawing/2014/main" id="{A7980185-C3E6-43BB-BCE7-7CE179210D00}"/>
            </a:ext>
          </a:extLst>
        </xdr:cNvPr>
        <xdr:cNvCxnSpPr/>
      </xdr:nvCxnSpPr>
      <xdr:spPr>
        <a:xfrm>
          <a:off x="13703300" y="9956241"/>
          <a:ext cx="889000" cy="13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B2461EEF-D059-4BE5-848C-841D9C2698DD}"/>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CBDE538B-6374-446E-94BC-3C30E50D7A8E}"/>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12141</xdr:rowOff>
    </xdr:from>
    <xdr:to>
      <xdr:col>71</xdr:col>
      <xdr:colOff>177800</xdr:colOff>
      <xdr:row>59</xdr:row>
      <xdr:rowOff>14656</xdr:rowOff>
    </xdr:to>
    <xdr:cxnSp macro="">
      <xdr:nvCxnSpPr>
        <xdr:cNvPr id="586" name="直線コネクタ 585">
          <a:extLst>
            <a:ext uri="{FF2B5EF4-FFF2-40B4-BE49-F238E27FC236}">
              <a16:creationId xmlns:a16="http://schemas.microsoft.com/office/drawing/2014/main" id="{14339700-D039-46D2-9F6B-4778900B3905}"/>
            </a:ext>
          </a:extLst>
        </xdr:cNvPr>
        <xdr:cNvCxnSpPr/>
      </xdr:nvCxnSpPr>
      <xdr:spPr>
        <a:xfrm flipV="1">
          <a:off x="12814300" y="9956241"/>
          <a:ext cx="889000" cy="17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4AD143B7-8EEB-4CD0-8BFE-1FE604A4337D}"/>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67BD539-BFBE-489F-A93E-9CAB56095BAD}"/>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A68A71DE-B1D7-40B1-A0D2-C7589E076658}"/>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C39528CB-B2FD-454F-BF17-140EDFB2363A}"/>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F7D96F2E-D8DC-49EF-A5DB-4847A299D3D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AAC75177-2C8B-4C88-98F2-BC5D0AE78F7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3E24FA6D-FFD7-4D5D-90AF-A21878470E7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54C98E3D-B2EE-47BC-90DD-3F994C61AB9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28B4A713-9655-47CE-A499-09BE63856E5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47231</xdr:rowOff>
    </xdr:from>
    <xdr:to>
      <xdr:col>85</xdr:col>
      <xdr:colOff>177800</xdr:colOff>
      <xdr:row>58</xdr:row>
      <xdr:rowOff>148831</xdr:rowOff>
    </xdr:to>
    <xdr:sp macro="" textlink="">
      <xdr:nvSpPr>
        <xdr:cNvPr id="596" name="楕円 595">
          <a:extLst>
            <a:ext uri="{FF2B5EF4-FFF2-40B4-BE49-F238E27FC236}">
              <a16:creationId xmlns:a16="http://schemas.microsoft.com/office/drawing/2014/main" id="{59B8BB22-5AD0-4510-894B-A07B0A6AD9FD}"/>
            </a:ext>
          </a:extLst>
        </xdr:cNvPr>
        <xdr:cNvSpPr/>
      </xdr:nvSpPr>
      <xdr:spPr>
        <a:xfrm>
          <a:off x="16268700" y="99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133608</xdr:rowOff>
    </xdr:from>
    <xdr:ext cx="534377" cy="259045"/>
    <xdr:sp macro="" textlink="">
      <xdr:nvSpPr>
        <xdr:cNvPr id="597" name="教育費該当値テキスト">
          <a:extLst>
            <a:ext uri="{FF2B5EF4-FFF2-40B4-BE49-F238E27FC236}">
              <a16:creationId xmlns:a16="http://schemas.microsoft.com/office/drawing/2014/main" id="{6AE6ABBE-DD11-4B55-B8FC-C0C3F73B3927}"/>
            </a:ext>
          </a:extLst>
        </xdr:cNvPr>
        <xdr:cNvSpPr txBox="1"/>
      </xdr:nvSpPr>
      <xdr:spPr>
        <a:xfrm>
          <a:off x="16370300" y="990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93205</xdr:rowOff>
    </xdr:from>
    <xdr:to>
      <xdr:col>81</xdr:col>
      <xdr:colOff>101600</xdr:colOff>
      <xdr:row>59</xdr:row>
      <xdr:rowOff>23355</xdr:rowOff>
    </xdr:to>
    <xdr:sp macro="" textlink="">
      <xdr:nvSpPr>
        <xdr:cNvPr id="598" name="楕円 597">
          <a:extLst>
            <a:ext uri="{FF2B5EF4-FFF2-40B4-BE49-F238E27FC236}">
              <a16:creationId xmlns:a16="http://schemas.microsoft.com/office/drawing/2014/main" id="{83C8F4F4-97F8-4B6D-9410-41D4F76C5E20}"/>
            </a:ext>
          </a:extLst>
        </xdr:cNvPr>
        <xdr:cNvSpPr/>
      </xdr:nvSpPr>
      <xdr:spPr>
        <a:xfrm>
          <a:off x="15430500" y="1003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14482</xdr:rowOff>
    </xdr:from>
    <xdr:ext cx="534377" cy="259045"/>
    <xdr:sp macro="" textlink="">
      <xdr:nvSpPr>
        <xdr:cNvPr id="599" name="テキスト ボックス 598">
          <a:extLst>
            <a:ext uri="{FF2B5EF4-FFF2-40B4-BE49-F238E27FC236}">
              <a16:creationId xmlns:a16="http://schemas.microsoft.com/office/drawing/2014/main" id="{2851605D-0B97-418A-919F-57BC453718EC}"/>
            </a:ext>
          </a:extLst>
        </xdr:cNvPr>
        <xdr:cNvSpPr txBox="1"/>
      </xdr:nvSpPr>
      <xdr:spPr>
        <a:xfrm>
          <a:off x="15214111" y="1013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99581</xdr:rowOff>
    </xdr:from>
    <xdr:to>
      <xdr:col>76</xdr:col>
      <xdr:colOff>165100</xdr:colOff>
      <xdr:row>59</xdr:row>
      <xdr:rowOff>29731</xdr:rowOff>
    </xdr:to>
    <xdr:sp macro="" textlink="">
      <xdr:nvSpPr>
        <xdr:cNvPr id="600" name="楕円 599">
          <a:extLst>
            <a:ext uri="{FF2B5EF4-FFF2-40B4-BE49-F238E27FC236}">
              <a16:creationId xmlns:a16="http://schemas.microsoft.com/office/drawing/2014/main" id="{0424FCAB-230E-42E9-9791-E37F6D005941}"/>
            </a:ext>
          </a:extLst>
        </xdr:cNvPr>
        <xdr:cNvSpPr/>
      </xdr:nvSpPr>
      <xdr:spPr>
        <a:xfrm>
          <a:off x="14541500" y="1004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20858</xdr:rowOff>
    </xdr:from>
    <xdr:ext cx="534377" cy="259045"/>
    <xdr:sp macro="" textlink="">
      <xdr:nvSpPr>
        <xdr:cNvPr id="601" name="テキスト ボックス 600">
          <a:extLst>
            <a:ext uri="{FF2B5EF4-FFF2-40B4-BE49-F238E27FC236}">
              <a16:creationId xmlns:a16="http://schemas.microsoft.com/office/drawing/2014/main" id="{0697E659-4F29-4772-B725-6BE885B60A62}"/>
            </a:ext>
          </a:extLst>
        </xdr:cNvPr>
        <xdr:cNvSpPr txBox="1"/>
      </xdr:nvSpPr>
      <xdr:spPr>
        <a:xfrm>
          <a:off x="14325111" y="1013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132791</xdr:rowOff>
    </xdr:from>
    <xdr:to>
      <xdr:col>72</xdr:col>
      <xdr:colOff>38100</xdr:colOff>
      <xdr:row>58</xdr:row>
      <xdr:rowOff>62941</xdr:rowOff>
    </xdr:to>
    <xdr:sp macro="" textlink="">
      <xdr:nvSpPr>
        <xdr:cNvPr id="602" name="楕円 601">
          <a:extLst>
            <a:ext uri="{FF2B5EF4-FFF2-40B4-BE49-F238E27FC236}">
              <a16:creationId xmlns:a16="http://schemas.microsoft.com/office/drawing/2014/main" id="{5E6D1517-7FDC-49B1-B4B6-FB3C9875A12D}"/>
            </a:ext>
          </a:extLst>
        </xdr:cNvPr>
        <xdr:cNvSpPr/>
      </xdr:nvSpPr>
      <xdr:spPr>
        <a:xfrm>
          <a:off x="13652500" y="990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54068</xdr:rowOff>
    </xdr:from>
    <xdr:ext cx="534377" cy="259045"/>
    <xdr:sp macro="" textlink="">
      <xdr:nvSpPr>
        <xdr:cNvPr id="603" name="テキスト ボックス 602">
          <a:extLst>
            <a:ext uri="{FF2B5EF4-FFF2-40B4-BE49-F238E27FC236}">
              <a16:creationId xmlns:a16="http://schemas.microsoft.com/office/drawing/2014/main" id="{F66B8DDD-1295-40B3-B224-8FA590B20ADA}"/>
            </a:ext>
          </a:extLst>
        </xdr:cNvPr>
        <xdr:cNvSpPr txBox="1"/>
      </xdr:nvSpPr>
      <xdr:spPr>
        <a:xfrm>
          <a:off x="13436111" y="999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135306</xdr:rowOff>
    </xdr:from>
    <xdr:to>
      <xdr:col>67</xdr:col>
      <xdr:colOff>101600</xdr:colOff>
      <xdr:row>59</xdr:row>
      <xdr:rowOff>65456</xdr:rowOff>
    </xdr:to>
    <xdr:sp macro="" textlink="">
      <xdr:nvSpPr>
        <xdr:cNvPr id="604" name="楕円 603">
          <a:extLst>
            <a:ext uri="{FF2B5EF4-FFF2-40B4-BE49-F238E27FC236}">
              <a16:creationId xmlns:a16="http://schemas.microsoft.com/office/drawing/2014/main" id="{1A758C37-F97E-4AFF-81F0-576CE578445F}"/>
            </a:ext>
          </a:extLst>
        </xdr:cNvPr>
        <xdr:cNvSpPr/>
      </xdr:nvSpPr>
      <xdr:spPr>
        <a:xfrm>
          <a:off x="12763500" y="100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56583</xdr:rowOff>
    </xdr:from>
    <xdr:ext cx="534377" cy="259045"/>
    <xdr:sp macro="" textlink="">
      <xdr:nvSpPr>
        <xdr:cNvPr id="605" name="テキスト ボックス 604">
          <a:extLst>
            <a:ext uri="{FF2B5EF4-FFF2-40B4-BE49-F238E27FC236}">
              <a16:creationId xmlns:a16="http://schemas.microsoft.com/office/drawing/2014/main" id="{059EDBC0-D5A8-4F8F-8FB8-77D2FD19F5CD}"/>
            </a:ext>
          </a:extLst>
        </xdr:cNvPr>
        <xdr:cNvSpPr txBox="1"/>
      </xdr:nvSpPr>
      <xdr:spPr>
        <a:xfrm>
          <a:off x="12547111" y="1017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3DEEBC7E-3A91-4970-A611-9717CAC94BF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595C0400-F85E-4A8F-93C2-D11952A1FA2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7C69229A-C7EB-4904-9911-619A5296BAD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E36BEED9-3D92-46F7-B3E0-0148915A44D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F1A1318D-FA4C-422C-806F-E6519638012A}"/>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8DB7C3BE-D128-4E22-AEB1-389B22D106F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D7420D92-D8EA-4EC1-BD87-D7FEC453FD2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6E17E93B-6CD5-4D5F-AC58-861BC8963C55}"/>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4B324215-79E8-4131-A2B3-8E218648842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D4F3537E-15EC-4E46-B4C2-BF14E1D0B2F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6A0931D2-8CFD-4F2E-A3ED-28F4A9129CC8}"/>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EE275DE1-FD26-4DC7-A2C9-8A8ED538F09B}"/>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8396B572-AFDC-4435-A0BE-025E45AF73E3}"/>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199FB9AA-4A98-44AE-8781-9291F7BB86C4}"/>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C683A0FF-761E-46F0-BC2E-3365884679DA}"/>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FDD380B-135B-4733-9BCD-B45820ECB82C}"/>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220CD9C6-8EC9-45C9-A0C6-B79413856D3C}"/>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859E9904-8F2E-46A6-B757-F66692E07547}"/>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12819122-1965-4E2A-8860-7A01A80CE6A2}"/>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35225966-49E0-4FEC-A5CA-80EEB75ECAC1}"/>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78DCBC76-BE18-4760-A4DD-B3E9184FFD4D}"/>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5F677893-0C58-42B3-9606-144C6DF30FA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D19D7C-F92C-4012-BB67-CB2209ABED4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D326441C-E96F-451D-8B36-7835EC4D854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51BCAB74-7756-4A78-A95F-3D4A2897F5E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3353CE32-B4DB-4B19-8F4F-50CD0DB2EDF5}"/>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4CBF75AD-2570-4381-AB9F-01FC7DC18426}"/>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C7C5626F-A003-4D43-B3DF-8D45DFB89085}"/>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726D709C-7DE5-4E55-BB60-F49425B12307}"/>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69A0476-C104-479B-B70F-67978083D1C6}"/>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95090</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2CCCC546-994C-4451-8A52-F2536AB78F98}"/>
            </a:ext>
          </a:extLst>
        </xdr:cNvPr>
        <xdr:cNvCxnSpPr/>
      </xdr:nvCxnSpPr>
      <xdr:spPr>
        <a:xfrm flipV="1">
          <a:off x="15481300" y="13639640"/>
          <a:ext cx="8382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8077659E-A46B-4B56-94F3-AA6E8849D611}"/>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6DA106D0-26BE-4B71-AB22-3BDD8883C84A}"/>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1A727E4B-0C82-4669-901D-4E963CC6F267}"/>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3BFE56FE-3615-4CED-BA5B-F7E4B5E17BF6}"/>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FCF88327-B50D-4EA0-8C33-CEFD811D2DE5}"/>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83703</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64570408-2E9B-4279-86B1-89BA1E6A924C}"/>
            </a:ext>
          </a:extLst>
        </xdr:cNvPr>
        <xdr:cNvCxnSpPr/>
      </xdr:nvCxnSpPr>
      <xdr:spPr>
        <a:xfrm>
          <a:off x="13703300" y="13628253"/>
          <a:ext cx="889000" cy="1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2DC9CD43-AA5E-45D8-A939-D6BC8A54D161}"/>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A44F24E-D7AA-4A02-A39E-6FEA640E7716}"/>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83703</xdr:rowOff>
    </xdr:from>
    <xdr:to>
      <xdr:col>71</xdr:col>
      <xdr:colOff>177800</xdr:colOff>
      <xdr:row>79</xdr:row>
      <xdr:rowOff>88635</xdr:rowOff>
    </xdr:to>
    <xdr:cxnSp macro="">
      <xdr:nvCxnSpPr>
        <xdr:cNvPr id="645" name="直線コネクタ 644">
          <a:extLst>
            <a:ext uri="{FF2B5EF4-FFF2-40B4-BE49-F238E27FC236}">
              <a16:creationId xmlns:a16="http://schemas.microsoft.com/office/drawing/2014/main" id="{6D15B344-1515-4264-87D1-00CB82BFBFDE}"/>
            </a:ext>
          </a:extLst>
        </xdr:cNvPr>
        <xdr:cNvCxnSpPr/>
      </xdr:nvCxnSpPr>
      <xdr:spPr>
        <a:xfrm flipV="1">
          <a:off x="12814300" y="13628253"/>
          <a:ext cx="8890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A94C2938-6D9B-4DC0-A595-D698580EA951}"/>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7" name="テキスト ボックス 646">
          <a:extLst>
            <a:ext uri="{FF2B5EF4-FFF2-40B4-BE49-F238E27FC236}">
              <a16:creationId xmlns:a16="http://schemas.microsoft.com/office/drawing/2014/main" id="{1A4FAB76-F323-4583-8355-83B3760BFAE9}"/>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9BA6CBC5-5AC8-4D62-BA52-8FFCD600557C}"/>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a:extLst>
            <a:ext uri="{FF2B5EF4-FFF2-40B4-BE49-F238E27FC236}">
              <a16:creationId xmlns:a16="http://schemas.microsoft.com/office/drawing/2014/main" id="{E440630C-DE2A-4872-9316-416D26EF157B}"/>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78276C1F-1CBC-48FE-BA0E-B8A5FF7815C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C4DF541B-51A0-4BC5-BEB3-8CC883F3FA3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EF54CA6A-B84F-4B0C-B67A-703D3420C5C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B6538FE-475E-456F-9425-B46F0BCD028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6E78951-78EE-452F-8551-201475963D8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44290</xdr:rowOff>
    </xdr:from>
    <xdr:to>
      <xdr:col>85</xdr:col>
      <xdr:colOff>177800</xdr:colOff>
      <xdr:row>79</xdr:row>
      <xdr:rowOff>145890</xdr:rowOff>
    </xdr:to>
    <xdr:sp macro="" textlink="">
      <xdr:nvSpPr>
        <xdr:cNvPr id="655" name="楕円 654">
          <a:extLst>
            <a:ext uri="{FF2B5EF4-FFF2-40B4-BE49-F238E27FC236}">
              <a16:creationId xmlns:a16="http://schemas.microsoft.com/office/drawing/2014/main" id="{EF876ECD-D01F-4A58-B073-5233913A9DAC}"/>
            </a:ext>
          </a:extLst>
        </xdr:cNvPr>
        <xdr:cNvSpPr/>
      </xdr:nvSpPr>
      <xdr:spPr>
        <a:xfrm>
          <a:off x="16268700" y="1358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78565" cy="259045"/>
    <xdr:sp macro="" textlink="">
      <xdr:nvSpPr>
        <xdr:cNvPr id="656" name="災害復旧費該当値テキスト">
          <a:extLst>
            <a:ext uri="{FF2B5EF4-FFF2-40B4-BE49-F238E27FC236}">
              <a16:creationId xmlns:a16="http://schemas.microsoft.com/office/drawing/2014/main" id="{3F84468C-BB01-4D84-85E2-5EC9D40255FC}"/>
            </a:ext>
          </a:extLst>
        </xdr:cNvPr>
        <xdr:cNvSpPr txBox="1"/>
      </xdr:nvSpPr>
      <xdr:spPr>
        <a:xfrm>
          <a:off x="16370300" y="1355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23BA4778-55BF-4BB6-ABAC-6102AEEA7C5F}"/>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9E861212-DE11-4B51-AB8D-69FAC9D72427}"/>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8AB439CA-375F-40B8-9CC1-912A6BB203AB}"/>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4AAF9D76-E1A8-41AC-83A3-238EC1B33EAA}"/>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32903</xdr:rowOff>
    </xdr:from>
    <xdr:to>
      <xdr:col>72</xdr:col>
      <xdr:colOff>38100</xdr:colOff>
      <xdr:row>79</xdr:row>
      <xdr:rowOff>134503</xdr:rowOff>
    </xdr:to>
    <xdr:sp macro="" textlink="">
      <xdr:nvSpPr>
        <xdr:cNvPr id="661" name="楕円 660">
          <a:extLst>
            <a:ext uri="{FF2B5EF4-FFF2-40B4-BE49-F238E27FC236}">
              <a16:creationId xmlns:a16="http://schemas.microsoft.com/office/drawing/2014/main" id="{EBCC9B84-9B9A-4E4F-ADEA-FB00718228BD}"/>
            </a:ext>
          </a:extLst>
        </xdr:cNvPr>
        <xdr:cNvSpPr/>
      </xdr:nvSpPr>
      <xdr:spPr>
        <a:xfrm>
          <a:off x="13652500" y="1357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151030</xdr:rowOff>
    </xdr:from>
    <xdr:ext cx="469744" cy="259045"/>
    <xdr:sp macro="" textlink="">
      <xdr:nvSpPr>
        <xdr:cNvPr id="662" name="テキスト ボックス 661">
          <a:extLst>
            <a:ext uri="{FF2B5EF4-FFF2-40B4-BE49-F238E27FC236}">
              <a16:creationId xmlns:a16="http://schemas.microsoft.com/office/drawing/2014/main" id="{BBF7318A-A37B-49F8-99E9-464F02AD4169}"/>
            </a:ext>
          </a:extLst>
        </xdr:cNvPr>
        <xdr:cNvSpPr txBox="1"/>
      </xdr:nvSpPr>
      <xdr:spPr>
        <a:xfrm>
          <a:off x="13468428" y="1335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37835</xdr:rowOff>
    </xdr:from>
    <xdr:to>
      <xdr:col>67</xdr:col>
      <xdr:colOff>101600</xdr:colOff>
      <xdr:row>79</xdr:row>
      <xdr:rowOff>139435</xdr:rowOff>
    </xdr:to>
    <xdr:sp macro="" textlink="">
      <xdr:nvSpPr>
        <xdr:cNvPr id="663" name="楕円 662">
          <a:extLst>
            <a:ext uri="{FF2B5EF4-FFF2-40B4-BE49-F238E27FC236}">
              <a16:creationId xmlns:a16="http://schemas.microsoft.com/office/drawing/2014/main" id="{DF6CF7B2-2A0C-4D05-9124-7A3C5D23D589}"/>
            </a:ext>
          </a:extLst>
        </xdr:cNvPr>
        <xdr:cNvSpPr/>
      </xdr:nvSpPr>
      <xdr:spPr>
        <a:xfrm>
          <a:off x="12763500" y="135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130562</xdr:rowOff>
    </xdr:from>
    <xdr:ext cx="378565" cy="259045"/>
    <xdr:sp macro="" textlink="">
      <xdr:nvSpPr>
        <xdr:cNvPr id="664" name="テキスト ボックス 663">
          <a:extLst>
            <a:ext uri="{FF2B5EF4-FFF2-40B4-BE49-F238E27FC236}">
              <a16:creationId xmlns:a16="http://schemas.microsoft.com/office/drawing/2014/main" id="{423FFE40-52A0-4484-93C0-64196E94B2A8}"/>
            </a:ext>
          </a:extLst>
        </xdr:cNvPr>
        <xdr:cNvSpPr txBox="1"/>
      </xdr:nvSpPr>
      <xdr:spPr>
        <a:xfrm>
          <a:off x="12625017" y="13675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CFA11C34-01F2-45EF-AFDA-0866501A511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F69239CE-D42A-4190-AB6D-EE5571F15CEF}"/>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B7ADCA32-53A8-43E8-8E27-A007834A80F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5007EFDB-A5E5-4B00-8F36-39C831F643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94B8EACF-F3F0-4A5E-A9F1-6B390FB8EF8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22D63DCE-A366-4805-849E-6E4EF0E27D9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AFECA9F6-4471-4A0E-AC71-47C8B52A8A2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6DDD135F-FFC0-43F9-933E-90D27FC4DFA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A59D393D-F0D9-452C-A3F0-236C3E6588C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43899818-A20D-49E8-A238-36B184529AF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75EB46DE-FC1A-48E9-B562-C2B8FCC7F75A}"/>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3ED9B239-727A-408A-A1CC-1563489DE7D2}"/>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3265E9AB-6281-4070-86DF-024BEA7947AB}"/>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D590205F-B409-42F7-85BA-F637E3A6020F}"/>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5ABBA89B-2BB7-4AFF-A5F6-9EF9431C99A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95800438-AE57-491F-B2DA-4D8277EB6625}"/>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1243043D-4800-4036-BE42-0BD4789513E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1F4FD7D2-347C-45B1-BCE7-F533431D0332}"/>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15E1DC83-F706-4BBB-9F8D-1F440912C6E3}"/>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A88D77C2-9B4E-4DFE-BCE7-8476AF7CA699}"/>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62B453A0-CAE4-4E8E-B06E-4F8FCD63C7E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D20A7401-2D67-4BA3-A9BD-7D479CED797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B449A37B-2FEA-4BA8-B9B7-FA740F887C1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474C0C5A-0FEA-4139-ADD2-7F035D7967C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12B9AA77-CBD7-4ABC-B5C4-5157C3B8BB11}"/>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D5A9D7D6-FD74-4CFD-9FF7-C70B74E44384}"/>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11DA1264-7966-4E98-9590-12A6B8A0A94A}"/>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4752B93F-D4CE-4F7A-A067-0F778FA84526}"/>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122289</xdr:rowOff>
    </xdr:from>
    <xdr:to>
      <xdr:col>85</xdr:col>
      <xdr:colOff>127000</xdr:colOff>
      <xdr:row>97</xdr:row>
      <xdr:rowOff>5283</xdr:rowOff>
    </xdr:to>
    <xdr:cxnSp macro="">
      <xdr:nvCxnSpPr>
        <xdr:cNvPr id="693" name="直線コネクタ 692">
          <a:extLst>
            <a:ext uri="{FF2B5EF4-FFF2-40B4-BE49-F238E27FC236}">
              <a16:creationId xmlns:a16="http://schemas.microsoft.com/office/drawing/2014/main" id="{27F2FA9C-E3CA-4D1D-8312-8FEACC9C75FF}"/>
            </a:ext>
          </a:extLst>
        </xdr:cNvPr>
        <xdr:cNvCxnSpPr/>
      </xdr:nvCxnSpPr>
      <xdr:spPr>
        <a:xfrm>
          <a:off x="15481300" y="16581489"/>
          <a:ext cx="838200" cy="5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8D10FD59-EFF9-492A-8A63-19E2516D6C08}"/>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752A9CEA-C87F-41B9-8907-B3D519B2AF44}"/>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122289</xdr:rowOff>
    </xdr:from>
    <xdr:to>
      <xdr:col>81</xdr:col>
      <xdr:colOff>50800</xdr:colOff>
      <xdr:row>96</xdr:row>
      <xdr:rowOff>122974</xdr:rowOff>
    </xdr:to>
    <xdr:cxnSp macro="">
      <xdr:nvCxnSpPr>
        <xdr:cNvPr id="696" name="直線コネクタ 695">
          <a:extLst>
            <a:ext uri="{FF2B5EF4-FFF2-40B4-BE49-F238E27FC236}">
              <a16:creationId xmlns:a16="http://schemas.microsoft.com/office/drawing/2014/main" id="{B8AA194B-4258-4F36-A828-CAA5F674FB0D}"/>
            </a:ext>
          </a:extLst>
        </xdr:cNvPr>
        <xdr:cNvCxnSpPr/>
      </xdr:nvCxnSpPr>
      <xdr:spPr>
        <a:xfrm flipV="1">
          <a:off x="14592300" y="16581489"/>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77AD1C37-A084-4CC0-B7ED-81B47A5529DE}"/>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1475071C-2F7D-4544-869F-87FDC2AE2D3A}"/>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122974</xdr:rowOff>
    </xdr:from>
    <xdr:to>
      <xdr:col>76</xdr:col>
      <xdr:colOff>114300</xdr:colOff>
      <xdr:row>96</xdr:row>
      <xdr:rowOff>125337</xdr:rowOff>
    </xdr:to>
    <xdr:cxnSp macro="">
      <xdr:nvCxnSpPr>
        <xdr:cNvPr id="699" name="直線コネクタ 698">
          <a:extLst>
            <a:ext uri="{FF2B5EF4-FFF2-40B4-BE49-F238E27FC236}">
              <a16:creationId xmlns:a16="http://schemas.microsoft.com/office/drawing/2014/main" id="{E08679A5-5556-46F3-843D-9298C9EE42C9}"/>
            </a:ext>
          </a:extLst>
        </xdr:cNvPr>
        <xdr:cNvCxnSpPr/>
      </xdr:nvCxnSpPr>
      <xdr:spPr>
        <a:xfrm flipV="1">
          <a:off x="13703300" y="16582174"/>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4EE2721F-5AC5-4EEF-B5D7-78641B326342}"/>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FC70D00B-6296-480E-B8E1-30E86DC8BCBD}"/>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125337</xdr:rowOff>
    </xdr:from>
    <xdr:to>
      <xdr:col>71</xdr:col>
      <xdr:colOff>177800</xdr:colOff>
      <xdr:row>96</xdr:row>
      <xdr:rowOff>141936</xdr:rowOff>
    </xdr:to>
    <xdr:cxnSp macro="">
      <xdr:nvCxnSpPr>
        <xdr:cNvPr id="702" name="直線コネクタ 701">
          <a:extLst>
            <a:ext uri="{FF2B5EF4-FFF2-40B4-BE49-F238E27FC236}">
              <a16:creationId xmlns:a16="http://schemas.microsoft.com/office/drawing/2014/main" id="{0FE6799A-9213-47ED-ACDB-EEC27B150BE2}"/>
            </a:ext>
          </a:extLst>
        </xdr:cNvPr>
        <xdr:cNvCxnSpPr/>
      </xdr:nvCxnSpPr>
      <xdr:spPr>
        <a:xfrm flipV="1">
          <a:off x="12814300" y="16584537"/>
          <a:ext cx="889000" cy="1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D928D1C7-65E0-4A7F-A500-6B36C2FC27DE}"/>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1A82C2D1-BE6F-4118-BE75-15E35DE0A7D6}"/>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24D2BB4B-F9B2-4F36-80E6-316FE138F8B9}"/>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DAB37D4E-6489-4A93-AD65-0610DA1053FC}"/>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4FB33BE7-8BCC-4A8C-BBB3-45461EDFD06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99B78160-C0E0-4DFA-862C-41B193573FF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1D2DC835-CD7E-45B5-BB90-E082AAF64E1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92339D3F-9FE5-4883-B5C3-2938E8DCEAC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71D8BEAC-A3C8-4E12-801B-E4DD86273A7C}"/>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125933</xdr:rowOff>
    </xdr:from>
    <xdr:to>
      <xdr:col>85</xdr:col>
      <xdr:colOff>177800</xdr:colOff>
      <xdr:row>97</xdr:row>
      <xdr:rowOff>56083</xdr:rowOff>
    </xdr:to>
    <xdr:sp macro="" textlink="">
      <xdr:nvSpPr>
        <xdr:cNvPr id="712" name="楕円 711">
          <a:extLst>
            <a:ext uri="{FF2B5EF4-FFF2-40B4-BE49-F238E27FC236}">
              <a16:creationId xmlns:a16="http://schemas.microsoft.com/office/drawing/2014/main" id="{6CB3C580-1327-4D79-8140-D676C5618EEE}"/>
            </a:ext>
          </a:extLst>
        </xdr:cNvPr>
        <xdr:cNvSpPr/>
      </xdr:nvSpPr>
      <xdr:spPr>
        <a:xfrm>
          <a:off x="16268700" y="1658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104360</xdr:rowOff>
    </xdr:from>
    <xdr:ext cx="534377" cy="259045"/>
    <xdr:sp macro="" textlink="">
      <xdr:nvSpPr>
        <xdr:cNvPr id="713" name="公債費該当値テキスト">
          <a:extLst>
            <a:ext uri="{FF2B5EF4-FFF2-40B4-BE49-F238E27FC236}">
              <a16:creationId xmlns:a16="http://schemas.microsoft.com/office/drawing/2014/main" id="{A1454F01-96F1-4819-A1EB-EAE54BBE3CE6}"/>
            </a:ext>
          </a:extLst>
        </xdr:cNvPr>
        <xdr:cNvSpPr txBox="1"/>
      </xdr:nvSpPr>
      <xdr:spPr>
        <a:xfrm>
          <a:off x="16370300" y="1656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71489</xdr:rowOff>
    </xdr:from>
    <xdr:to>
      <xdr:col>81</xdr:col>
      <xdr:colOff>101600</xdr:colOff>
      <xdr:row>97</xdr:row>
      <xdr:rowOff>1639</xdr:rowOff>
    </xdr:to>
    <xdr:sp macro="" textlink="">
      <xdr:nvSpPr>
        <xdr:cNvPr id="714" name="楕円 713">
          <a:extLst>
            <a:ext uri="{FF2B5EF4-FFF2-40B4-BE49-F238E27FC236}">
              <a16:creationId xmlns:a16="http://schemas.microsoft.com/office/drawing/2014/main" id="{9B4F3F7E-2BC3-42B8-A463-BDA4F0281517}"/>
            </a:ext>
          </a:extLst>
        </xdr:cNvPr>
        <xdr:cNvSpPr/>
      </xdr:nvSpPr>
      <xdr:spPr>
        <a:xfrm>
          <a:off x="15430500" y="1653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164216</xdr:rowOff>
    </xdr:from>
    <xdr:ext cx="534377" cy="259045"/>
    <xdr:sp macro="" textlink="">
      <xdr:nvSpPr>
        <xdr:cNvPr id="715" name="テキスト ボックス 714">
          <a:extLst>
            <a:ext uri="{FF2B5EF4-FFF2-40B4-BE49-F238E27FC236}">
              <a16:creationId xmlns:a16="http://schemas.microsoft.com/office/drawing/2014/main" id="{195FBCB1-21A2-4A17-BBBC-CA4A6858B87E}"/>
            </a:ext>
          </a:extLst>
        </xdr:cNvPr>
        <xdr:cNvSpPr txBox="1"/>
      </xdr:nvSpPr>
      <xdr:spPr>
        <a:xfrm>
          <a:off x="15214111" y="1662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72174</xdr:rowOff>
    </xdr:from>
    <xdr:to>
      <xdr:col>76</xdr:col>
      <xdr:colOff>165100</xdr:colOff>
      <xdr:row>97</xdr:row>
      <xdr:rowOff>2324</xdr:rowOff>
    </xdr:to>
    <xdr:sp macro="" textlink="">
      <xdr:nvSpPr>
        <xdr:cNvPr id="716" name="楕円 715">
          <a:extLst>
            <a:ext uri="{FF2B5EF4-FFF2-40B4-BE49-F238E27FC236}">
              <a16:creationId xmlns:a16="http://schemas.microsoft.com/office/drawing/2014/main" id="{D671F109-27F9-4BF5-BA8F-DDD3071C6EAC}"/>
            </a:ext>
          </a:extLst>
        </xdr:cNvPr>
        <xdr:cNvSpPr/>
      </xdr:nvSpPr>
      <xdr:spPr>
        <a:xfrm>
          <a:off x="14541500" y="1653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164901</xdr:rowOff>
    </xdr:from>
    <xdr:ext cx="534377" cy="259045"/>
    <xdr:sp macro="" textlink="">
      <xdr:nvSpPr>
        <xdr:cNvPr id="717" name="テキスト ボックス 716">
          <a:extLst>
            <a:ext uri="{FF2B5EF4-FFF2-40B4-BE49-F238E27FC236}">
              <a16:creationId xmlns:a16="http://schemas.microsoft.com/office/drawing/2014/main" id="{7A5220D8-0426-4286-9BC4-8864A256EA42}"/>
            </a:ext>
          </a:extLst>
        </xdr:cNvPr>
        <xdr:cNvSpPr txBox="1"/>
      </xdr:nvSpPr>
      <xdr:spPr>
        <a:xfrm>
          <a:off x="14325111" y="1662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74537</xdr:rowOff>
    </xdr:from>
    <xdr:to>
      <xdr:col>72</xdr:col>
      <xdr:colOff>38100</xdr:colOff>
      <xdr:row>97</xdr:row>
      <xdr:rowOff>4687</xdr:rowOff>
    </xdr:to>
    <xdr:sp macro="" textlink="">
      <xdr:nvSpPr>
        <xdr:cNvPr id="718" name="楕円 717">
          <a:extLst>
            <a:ext uri="{FF2B5EF4-FFF2-40B4-BE49-F238E27FC236}">
              <a16:creationId xmlns:a16="http://schemas.microsoft.com/office/drawing/2014/main" id="{F6D75B5A-F450-4720-A100-5E725C1583D9}"/>
            </a:ext>
          </a:extLst>
        </xdr:cNvPr>
        <xdr:cNvSpPr/>
      </xdr:nvSpPr>
      <xdr:spPr>
        <a:xfrm>
          <a:off x="13652500" y="1653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167264</xdr:rowOff>
    </xdr:from>
    <xdr:ext cx="534377" cy="259045"/>
    <xdr:sp macro="" textlink="">
      <xdr:nvSpPr>
        <xdr:cNvPr id="719" name="テキスト ボックス 718">
          <a:extLst>
            <a:ext uri="{FF2B5EF4-FFF2-40B4-BE49-F238E27FC236}">
              <a16:creationId xmlns:a16="http://schemas.microsoft.com/office/drawing/2014/main" id="{9849F366-7BC5-4F6A-971B-E34572504C42}"/>
            </a:ext>
          </a:extLst>
        </xdr:cNvPr>
        <xdr:cNvSpPr txBox="1"/>
      </xdr:nvSpPr>
      <xdr:spPr>
        <a:xfrm>
          <a:off x="13436111" y="1662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91136</xdr:rowOff>
    </xdr:from>
    <xdr:to>
      <xdr:col>67</xdr:col>
      <xdr:colOff>101600</xdr:colOff>
      <xdr:row>97</xdr:row>
      <xdr:rowOff>21286</xdr:rowOff>
    </xdr:to>
    <xdr:sp macro="" textlink="">
      <xdr:nvSpPr>
        <xdr:cNvPr id="720" name="楕円 719">
          <a:extLst>
            <a:ext uri="{FF2B5EF4-FFF2-40B4-BE49-F238E27FC236}">
              <a16:creationId xmlns:a16="http://schemas.microsoft.com/office/drawing/2014/main" id="{D2C5673B-53F1-40AB-BCF9-A68EEF5F06F5}"/>
            </a:ext>
          </a:extLst>
        </xdr:cNvPr>
        <xdr:cNvSpPr/>
      </xdr:nvSpPr>
      <xdr:spPr>
        <a:xfrm>
          <a:off x="12763500" y="1655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12413</xdr:rowOff>
    </xdr:from>
    <xdr:ext cx="534377" cy="259045"/>
    <xdr:sp macro="" textlink="">
      <xdr:nvSpPr>
        <xdr:cNvPr id="721" name="テキスト ボックス 720">
          <a:extLst>
            <a:ext uri="{FF2B5EF4-FFF2-40B4-BE49-F238E27FC236}">
              <a16:creationId xmlns:a16="http://schemas.microsoft.com/office/drawing/2014/main" id="{B05500C1-6E4A-4673-81F7-3CE8FEDD1D69}"/>
            </a:ext>
          </a:extLst>
        </xdr:cNvPr>
        <xdr:cNvSpPr txBox="1"/>
      </xdr:nvSpPr>
      <xdr:spPr>
        <a:xfrm>
          <a:off x="12547111" y="1664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6F42164A-6121-420C-B1E6-48AAF2D1FA0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3EEF993C-ED3B-433F-A039-06542EFF5FD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A59D6F7E-B52B-467A-B2F0-9BCEAEA0D1D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B11804D5-BDE5-481C-AE6C-63D8F4D754F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C6E0E61E-62F8-458C-858F-F7C3FF615FB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F8F126B0-5415-4A40-9025-974C09FBD53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69F4FE14-415A-4338-9ABA-4AC200458F5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EF5DB2D9-17C1-4C73-B8BE-2227AC270A4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C9560FEF-5438-4AAE-B6F8-7D1BC896E40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EC97377B-F1EA-42B0-8DF9-E0D1E1450EA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501C441E-5BE3-45B4-B688-F88C8915F5D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A1C99A09-06C2-4EF1-96B6-42626BF51DB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F53AF214-5664-4683-A784-A9E27FD4FCFC}"/>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DA324481-65B4-4D9A-AF8B-53FF04704C77}"/>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BCC578FA-5916-45A7-BB00-940746E1774D}"/>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9CFCE321-946E-4A40-B298-ECEE929206A8}"/>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2AE300CB-BD29-40E1-B35A-F643FFA28F12}"/>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4106EF54-1CCD-43EA-84CE-6D65F83DE307}"/>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AB7C173E-DBAB-4805-865D-CA0509A2F1A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E3B2B1D-550C-4B4F-A15C-1DD93FDDC8E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66C5F84C-A743-4EDC-9D2E-400F9F4B979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9866F1DD-F417-4E1F-980E-FC464C7E54B2}"/>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528856D7-8237-4F3C-AB4B-D90D699933A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B40BD959-E2EC-46E9-8AC6-8F72E8D14413}"/>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BC64E85C-9642-4368-92A1-051FC13890F6}"/>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56C16380-1DA9-48D3-AE97-57A4DBFDEB0B}"/>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2A4456D6-A3A2-46E6-BC26-C5F1A6070326}"/>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ABC5C090-46E6-438F-B59C-369CE0585D91}"/>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6BB7F0A4-0B3A-4F02-9A46-9AFAB85AD15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31A38EA9-EDDD-4789-AB0B-08B788CFF757}"/>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E8967D1E-6448-4BA8-B033-A95FF3EFD78D}"/>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2426D46E-1F5C-4582-BBF6-DC7F6E5D46FC}"/>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5758E8C8-BE65-4888-B659-35A23B0BC729}"/>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226F79AB-58BC-48AF-943B-89EE7D1087B8}"/>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22167E5E-FDF0-45DF-9F96-FB7E43FA5231}"/>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24640FDA-218A-40C2-979F-A6CE3FF676F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92BA9811-1A21-4F7C-88EA-4335A2A0F065}"/>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531AA754-E353-442A-B4D4-62A9CF28CF91}"/>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B7739B39-E64A-4B0F-B066-BB93B3C0F86B}"/>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DE135392-2996-4C05-93AF-CF1636C39328}"/>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A5688E69-FE3D-4504-8D24-66B8C2C980C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88AEF2AA-8CA6-4448-9F38-1E9CC66A966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60AF938B-AC62-415E-81D3-46A0C34D931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EE50CAA4-6E0C-47D5-8A30-CDFF9B996DD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D1815408-01FD-4DE5-8B56-A109B90CB46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32E9E231-BC0D-4702-AC51-905F9E092328}"/>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F06842B6-CC9B-4547-8A7A-6A28E5B38D47}"/>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C436C21F-0B41-4993-80A2-5B735D299B4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BC50759B-65CB-4349-8797-3D00158171FA}"/>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ED4E5629-B806-464F-8111-983CC76D23F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1CB33BB-E0F7-4102-9B45-F64275CCEB82}"/>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E2D67AB8-2E83-408B-B51F-4700F10394CF}"/>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B9E6D0D6-69DE-4281-B2BE-9B876C22F778}"/>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E054BD59-591C-4D42-8346-24A53C0C475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AA99E020-51E4-411A-8D46-C01ABBC584C3}"/>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77FB9A72-573B-4007-9FBB-7CFAECC7662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357129F8-6EAE-4895-AEF5-3CEF2F4AA8D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A5B961DB-BBC1-4A54-9D25-DA3F5AF4D59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763B8D24-7C8E-4095-9342-36966A3EB16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F638DB38-6DE8-41AB-B736-B2387AA4160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3A10F69E-3CB9-4E43-9BB5-92D01B27E77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ED9C1048-8AE2-4115-9EF4-D2353E059F6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E5A73D5E-810B-4E9E-8FFE-85C9C886C4C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86188193-1AC3-4276-AAB9-0A4F24DAB74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7E8A06E3-B2E3-4400-936A-17FB7D8F689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381C6211-B312-4316-A314-63D1517062E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E687DE22-2F9A-41AF-9D3A-438433E368E7}"/>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5FF072EB-C518-44E5-BDD0-8EDFDBE59C7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9197BB46-D633-49C5-AFB3-AF66F1AAA8AC}"/>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5E57D3E5-6E53-413B-A700-B8A9FE65903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95781B07-8062-45CB-B8C7-8CA8E5D32F3F}"/>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4FDD4659-5A18-44B5-AB7C-18D9FE072E27}"/>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D8DF15C9-31C8-4F38-BB9E-FFBD7B436E4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2CC0CFB4-6FC5-4E3B-8798-9F6B162B884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7EAA5F14-31F3-4276-86C5-3C2EAEB45B1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628CEE6A-FF6A-43C9-9FB8-AF67913B75CC}"/>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7560AA06-18F3-4C06-8E34-1E507CB39F64}"/>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A10F44D9-2D23-4BF4-882B-8C47602644BC}"/>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C2EC3CF-F847-40D2-A5D8-45CF4BF1BB72}"/>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B93C7013-DA77-463A-92CC-EE51A0F2A792}"/>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F8172A0F-CE5A-419F-95DF-851C11836EFE}"/>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40F69F17-2C2E-4BB7-894E-279E72296C8E}"/>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7C401A2A-85CC-44E9-83FA-4B585DD4FCEF}"/>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8E9781E3-6C56-4086-BF95-638D9BB8A08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28FA97F6-D2FA-401A-A558-213A2CCCD827}"/>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F9DB1CB8-C8E1-46BF-9B73-3BEE3EAF7692}"/>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10A8D3A3-DAF3-4BB6-B8B6-4345104AC95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68E4CDEE-B5BE-4CF9-9DD3-678FFAFEDBB5}"/>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C3EB8AB0-CDE9-4E7E-A317-DAD7CEFEBCE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1777EC4-5C48-45A2-8E13-9F5D32FC05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6FA2864C-C42D-40DB-B555-CBCB74FB839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DA27432-DF6E-488D-A1CE-B1E3B2C7932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AB012F1C-5226-491D-9351-CA6696E3AF5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598BF93-415A-41CA-AB2C-69BF5AB2D72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A09B0401-9AEE-4FB5-9B76-BCB64D4EACC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4329BAC8-D7F7-4CE1-BD24-F8FC5843B7B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E5F57AC3-FF88-40C7-913D-66C5D1C7B44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DC51DF77-BB2D-4A29-A90A-AC9489D620F5}"/>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34E37C4E-975D-41B9-A368-148E8EE588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79AEDB9C-6A84-4D47-BFBF-1C19A638970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D3F13E25-973B-4C67-850A-7B86E4541E02}"/>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182A597-3DD7-43A4-A321-AC933E815712}"/>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AA9A2AB8-CF30-4535-A6DF-6FC79008BEE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17BB6AFA-599C-45FA-ADC8-350A6E0207FE}"/>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3E467720-929F-4D88-93C2-DC2C450A3E5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6300221F-AECD-432C-91EC-1D8B82E4A25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C9058B62-926F-4500-8A5F-9C75DDE4686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財政調整基金への積立金が減少したことにより積立金は減少したが、会計年度任用職員への手当の支給に伴う人件費の増加や、衆議院議員総選挙の実施等に伴う物件費の増加が起因し、前年度に比べ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民生費については、社会福祉費において物価高騰対策等に係る給付金等にかかる経費等の増加や、老人福祉費において介護保険事業特別会計繰出金等の増加が起因し、前年度に比べ増加した。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保健衛生費において新型コロナウイルスワクチン接種に係る経費や国・県への補助金の返還は減少したが、清掃費において老朽化した一般廃棄物処理施設に係る経費の増加が起因し、前年度に比べ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は、土木管理費において緑地法面防護工事の増加等による普通建設事業費の増加や、公園費において（仮称）小坪２丁目県有地公園設計等検討業務に係る物件費の増加が起因し、前年度に比べ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消防費については、高機能消防指令センターの整備が終了したことに伴い普通建設事業費が大幅に減少したことが起因し、前年度に比べ減少した。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教育費については、中学校費における普通建設事業費が減少したが、小学校費において</a:t>
          </a:r>
          <a:r>
            <a:rPr kumimoji="1" lang="en-US" altLang="ja-JP" sz="1300">
              <a:latin typeface="ＭＳ Ｐゴシック" panose="020B0600070205080204" pitchFamily="50" charset="-128"/>
              <a:ea typeface="ＭＳ Ｐゴシック" panose="020B0600070205080204" pitchFamily="50" charset="-128"/>
            </a:rPr>
            <a:t>GIGA</a:t>
          </a:r>
          <a:r>
            <a:rPr kumimoji="1" lang="ja-JP" altLang="en-US" sz="1300">
              <a:latin typeface="ＭＳ Ｐゴシック" panose="020B0600070205080204" pitchFamily="50" charset="-128"/>
              <a:ea typeface="ＭＳ Ｐゴシック" panose="020B0600070205080204" pitchFamily="50" charset="-128"/>
            </a:rPr>
            <a:t>スクールタブレット端末等の賃借料の増加や、教育総務費において子ども・子育て支援教育・保育給付費の増加、体育施設に係る普通建設事業費の増加が起因し、前年度に比べ増加した。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F73BD96C-218C-4920-A709-7893BEA66B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4EA69D4-A0C7-40EA-9219-DB511556272F}"/>
            </a:ext>
          </a:extLst>
        </xdr:cNvPr>
        <xdr:cNvSpPr>
          <a:spLocks noChangeArrowheads="1"/>
        </xdr:cNvSpPr>
      </xdr:nvSpPr>
      <xdr:spPr bwMode="auto">
        <a:xfrm>
          <a:off x="819150" y="7991475"/>
          <a:ext cx="695325" cy="6667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78B910A-CBE2-450A-B413-66755572A181}"/>
            </a:ext>
          </a:extLst>
        </xdr:cNvPr>
        <xdr:cNvSpPr>
          <a:spLocks noChangeArrowheads="1"/>
        </xdr:cNvSpPr>
      </xdr:nvSpPr>
      <xdr:spPr bwMode="auto">
        <a:xfrm>
          <a:off x="819150" y="8172450"/>
          <a:ext cx="695325" cy="571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1F48801B-A07B-44FC-BB40-AEFE72B503FB}"/>
            </a:ext>
          </a:extLst>
        </xdr:cNvPr>
        <xdr:cNvSpPr>
          <a:spLocks noChangeShapeType="1"/>
        </xdr:cNvSpPr>
      </xdr:nvSpPr>
      <xdr:spPr bwMode="auto">
        <a:xfrm>
          <a:off x="819150" y="840105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2F191D6-94A8-40E4-9A3D-DB6113918963}"/>
            </a:ext>
          </a:extLst>
        </xdr:cNvPr>
        <xdr:cNvSpPr>
          <a:spLocks noChangeArrowheads="1"/>
        </xdr:cNvSpPr>
      </xdr:nvSpPr>
      <xdr:spPr bwMode="auto">
        <a:xfrm>
          <a:off x="1066800" y="840105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F81377F-4B10-4E9C-BB2C-DCB95B8A1B5D}"/>
            </a:ext>
          </a:extLst>
        </xdr:cNvPr>
        <xdr:cNvSpPr>
          <a:spLocks noChangeArrowheads="1"/>
        </xdr:cNvSpPr>
      </xdr:nvSpPr>
      <xdr:spPr bwMode="auto">
        <a:xfrm>
          <a:off x="10972800" y="7724775"/>
          <a:ext cx="5972175" cy="6762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42AA9016-D6B3-4D6F-9D00-D44BB78CB1C6}"/>
            </a:ext>
          </a:extLst>
        </xdr:cNvPr>
        <xdr:cNvSpPr>
          <a:spLocks noChangeArrowheads="1"/>
        </xdr:cNvSpPr>
      </xdr:nvSpPr>
      <xdr:spPr bwMode="auto">
        <a:xfrm>
          <a:off x="10972800" y="7724775"/>
          <a:ext cx="895350"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4BBD8BF4-E342-4B0E-A016-7D23F6CC8648}"/>
            </a:ext>
          </a:extLst>
        </xdr:cNvPr>
        <xdr:cNvSpPr>
          <a:spLocks noChangeArrowheads="1"/>
        </xdr:cNvSpPr>
      </xdr:nvSpPr>
      <xdr:spPr bwMode="auto">
        <a:xfrm>
          <a:off x="123825" y="123825"/>
          <a:ext cx="9515475"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AB6585F-081D-4F9D-A294-C6E21EE3E977}"/>
            </a:ext>
          </a:extLst>
        </xdr:cNvPr>
        <xdr:cNvSpPr>
          <a:spLocks noChangeShapeType="1"/>
        </xdr:cNvSpPr>
      </xdr:nvSpPr>
      <xdr:spPr bwMode="auto">
        <a:xfrm>
          <a:off x="619125" y="7715250"/>
          <a:ext cx="4457700" cy="1714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6E3C86D-7325-4DF7-B0A3-DF779F117E2F}"/>
            </a:ext>
          </a:extLst>
        </xdr:cNvPr>
        <xdr:cNvSpPr>
          <a:spLocks noChangeArrowheads="1"/>
        </xdr:cNvSpPr>
      </xdr:nvSpPr>
      <xdr:spPr bwMode="auto">
        <a:xfrm>
          <a:off x="10163175" y="247650"/>
          <a:ext cx="253365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1582C86-9496-45B6-AC42-E60BD87F2838}"/>
            </a:ext>
          </a:extLst>
        </xdr:cNvPr>
        <xdr:cNvSpPr>
          <a:spLocks noChangeArrowheads="1"/>
        </xdr:cNvSpPr>
      </xdr:nvSpPr>
      <xdr:spPr bwMode="auto">
        <a:xfrm>
          <a:off x="13096875" y="247650"/>
          <a:ext cx="381000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神奈川県逗子市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9C4F4E6-2D5B-42E8-869B-C0020DE14CF7}"/>
            </a:ext>
          </a:extLst>
        </xdr:cNvPr>
        <xdr:cNvSpPr txBox="1">
          <a:spLocks noChangeArrowheads="1"/>
        </xdr:cNvSpPr>
      </xdr:nvSpPr>
      <xdr:spPr bwMode="auto">
        <a:xfrm>
          <a:off x="466725" y="685800"/>
          <a:ext cx="3114675" cy="409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EC38AE5-0DDA-45E0-A157-391FE123D162}"/>
            </a:ext>
          </a:extLst>
        </xdr:cNvPr>
        <xdr:cNvSpPr txBox="1"/>
      </xdr:nvSpPr>
      <xdr:spPr>
        <a:xfrm>
          <a:off x="11134726" y="7886700"/>
          <a:ext cx="5629274"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比率は、令和３年度は普通交付税の再算定による追加交付が行われたことで歳入が増加し、歳入決算額の増加幅が歳出決算額の増加幅を上回り、増加となった。令和４年度は歳入決算額、歳出決算額ともに減少したが、歳出決算額の減少幅が歳入決算額の減少幅より小さかったため実質収支が減少し実質収支比率も減少した。令和５年度は、普通交付税の増等により標準財政規模は増加したが、実質収支額が減少したことにより減少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令和６年度は歳出決算額は増加したものの、各種交付金及び地方税の増加により歳入決算額が大幅に増加したことにより増加した。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E2BD05C2-361E-456E-A7A6-692037C10A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615B6F2-1053-4B1F-9B66-B47F765E67D3}"/>
            </a:ext>
          </a:extLst>
        </xdr:cNvPr>
        <xdr:cNvSpPr>
          <a:spLocks noChangeArrowheads="1"/>
        </xdr:cNvSpPr>
      </xdr:nvSpPr>
      <xdr:spPr bwMode="auto">
        <a:xfrm>
          <a:off x="11353800" y="5486400"/>
          <a:ext cx="6305550" cy="188595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C14A234B-44A7-4A41-AC67-94F5CBAE8BE9}"/>
            </a:ext>
          </a:extLst>
        </xdr:cNvPr>
        <xdr:cNvSpPr txBox="1">
          <a:spLocks noChangeArrowheads="1"/>
        </xdr:cNvSpPr>
      </xdr:nvSpPr>
      <xdr:spPr bwMode="auto">
        <a:xfrm>
          <a:off x="11420475" y="5514975"/>
          <a:ext cx="1524000" cy="1619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12D99A5-FFB6-46B3-AF16-33A99EF1F627}"/>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3F96931-5FF7-4A16-8C01-BD1A6C996FF4}"/>
            </a:ext>
          </a:extLst>
        </xdr:cNvPr>
        <xdr:cNvSpPr>
          <a:spLocks noChangeArrowheads="1"/>
        </xdr:cNvSpPr>
      </xdr:nvSpPr>
      <xdr:spPr bwMode="auto">
        <a:xfrm>
          <a:off x="142875" y="142875"/>
          <a:ext cx="103251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F5349AF-3EE3-4871-91BF-C7F7FBBF956B}"/>
            </a:ext>
          </a:extLst>
        </xdr:cNvPr>
        <xdr:cNvSpPr>
          <a:spLocks noChangeArrowheads="1"/>
        </xdr:cNvSpPr>
      </xdr:nvSpPr>
      <xdr:spPr bwMode="auto">
        <a:xfrm>
          <a:off x="10810875" y="200025"/>
          <a:ext cx="253365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8A5BCEA-D394-46CB-BAF8-6762CAADC427}"/>
            </a:ext>
          </a:extLst>
        </xdr:cNvPr>
        <xdr:cNvSpPr>
          <a:spLocks noChangeArrowheads="1"/>
        </xdr:cNvSpPr>
      </xdr:nvSpPr>
      <xdr:spPr bwMode="auto">
        <a:xfrm>
          <a:off x="13830300" y="200025"/>
          <a:ext cx="381000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神奈川県逗子市</a:t>
          </a:r>
        </a:p>
      </xdr:txBody>
    </xdr:sp>
    <xdr:clientData/>
  </xdr:twoCellAnchor>
  <xdr:oneCellAnchor>
    <xdr:from>
      <xdr:col>1</xdr:col>
      <xdr:colOff>0</xdr:colOff>
      <xdr:row>3</xdr:row>
      <xdr:rowOff>28575</xdr:rowOff>
    </xdr:from>
    <xdr:ext cx="4314825" cy="381000"/>
    <xdr:sp macro="" textlink="">
      <xdr:nvSpPr>
        <xdr:cNvPr id="9" name="テキスト ボックス 6">
          <a:extLst>
            <a:ext uri="{FF2B5EF4-FFF2-40B4-BE49-F238E27FC236}">
              <a16:creationId xmlns:a16="http://schemas.microsoft.com/office/drawing/2014/main" id="{17C85C25-E41B-4773-A3B4-C9ACE2B8A0C0}"/>
            </a:ext>
          </a:extLst>
        </xdr:cNvPr>
        <xdr:cNvSpPr txBox="1">
          <a:spLocks noChangeArrowheads="1"/>
        </xdr:cNvSpPr>
      </xdr:nvSpPr>
      <xdr:spPr bwMode="auto">
        <a:xfrm>
          <a:off x="504825" y="5429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C65F2B0-21E3-4ADC-A18B-64F2FD0B6D99}"/>
            </a:ext>
          </a:extLst>
        </xdr:cNvPr>
        <xdr:cNvSpPr txBox="1"/>
      </xdr:nvSpPr>
      <xdr:spPr>
        <a:xfrm>
          <a:off x="11487150" y="5657850"/>
          <a:ext cx="6038851"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令和３年度は、一般会計において普通交付税の増額による歳入増加や国民健康保険事業特別会計における繰越金の増加などが起因し、前年度より全体で黒字額が増加している。</a:t>
          </a:r>
        </a:p>
        <a:p>
          <a:r>
            <a:rPr kumimoji="1" lang="ja-JP" altLang="en-US" sz="1300">
              <a:latin typeface="ＭＳ ゴシック" pitchFamily="49" charset="-128"/>
              <a:ea typeface="ＭＳ ゴシック" pitchFamily="49" charset="-128"/>
            </a:rPr>
            <a:t>　令和４年度は、一般会計及び国民保険事業特別会計において国庫支出金や県支出金の減少が起因し、前年度より黒字額が減少している。</a:t>
          </a:r>
        </a:p>
        <a:p>
          <a:r>
            <a:rPr kumimoji="1" lang="ja-JP" altLang="en-US" sz="1300">
              <a:latin typeface="ＭＳ ゴシック" pitchFamily="49" charset="-128"/>
              <a:ea typeface="ＭＳ ゴシック" pitchFamily="49" charset="-128"/>
            </a:rPr>
            <a:t>　令和５年度は、一般会計において普通交付税の増額等による歳入増加はあったものの、普通建設事業費や扶助費の増加などが起因し、前年度より全体で黒字額が減少している。</a:t>
          </a:r>
        </a:p>
        <a:p>
          <a:r>
            <a:rPr kumimoji="1" lang="ja-JP" altLang="en-US" sz="1300">
              <a:latin typeface="ＭＳ ゴシック" pitchFamily="49" charset="-128"/>
              <a:ea typeface="ＭＳ ゴシック" pitchFamily="49" charset="-128"/>
            </a:rPr>
            <a:t>　令和６年度は、一般会計において各種交付金や地方税の増加により歳入が増加し、また、普通建設事業の大規模建設の未実施等により歳出が抑制されたことが起因し、前年度より黒字額が増加している。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EAABE074-1E99-4FCE-A5E9-FD5A711B3DD5}"/>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BC92E284-8FBF-402B-BE80-8217D937E945}"/>
            </a:ext>
          </a:extLst>
        </xdr:cNvPr>
        <xdr:cNvSpPr/>
      </xdr:nvSpPr>
      <xdr:spPr bwMode="auto">
        <a:xfrm>
          <a:off x="635000" y="5746750"/>
          <a:ext cx="508000" cy="7937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E962E38-1DF4-4B39-A16E-5E0FF8D4C90E}"/>
            </a:ext>
          </a:extLst>
        </xdr:cNvPr>
        <xdr:cNvSpPr/>
      </xdr:nvSpPr>
      <xdr:spPr bwMode="auto">
        <a:xfrm>
          <a:off x="635000" y="5918200"/>
          <a:ext cx="508000" cy="7937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368FBAD-B853-4CA3-91EB-00CE1FC404F7}"/>
            </a:ext>
          </a:extLst>
        </xdr:cNvPr>
        <xdr:cNvSpPr/>
      </xdr:nvSpPr>
      <xdr:spPr bwMode="auto">
        <a:xfrm>
          <a:off x="635000" y="6089650"/>
          <a:ext cx="508000" cy="7937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FDF3265-EA7E-425D-AF80-5E18BECB50A8}"/>
            </a:ext>
          </a:extLst>
        </xdr:cNvPr>
        <xdr:cNvSpPr/>
      </xdr:nvSpPr>
      <xdr:spPr bwMode="auto">
        <a:xfrm>
          <a:off x="635000" y="6261100"/>
          <a:ext cx="508000" cy="7937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E9B475E-1BC1-4A68-9A27-BA22EC664CC5}"/>
            </a:ext>
          </a:extLst>
        </xdr:cNvPr>
        <xdr:cNvSpPr/>
      </xdr:nvSpPr>
      <xdr:spPr bwMode="auto">
        <a:xfrm>
          <a:off x="635000" y="6432550"/>
          <a:ext cx="508000" cy="7937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587898D4-DCB6-4A5E-8FFF-C07AE6F668EA}"/>
            </a:ext>
          </a:extLst>
        </xdr:cNvPr>
        <xdr:cNvSpPr/>
      </xdr:nvSpPr>
      <xdr:spPr bwMode="auto">
        <a:xfrm>
          <a:off x="635000" y="7118350"/>
          <a:ext cx="508000" cy="7937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8CD5CA1A-DC9D-4BC2-9517-1AF326DF9F12}"/>
            </a:ext>
          </a:extLst>
        </xdr:cNvPr>
        <xdr:cNvSpPr/>
      </xdr:nvSpPr>
      <xdr:spPr bwMode="auto">
        <a:xfrm>
          <a:off x="635000" y="7289800"/>
          <a:ext cx="508000" cy="7937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9BE7DF4-C8F5-46D1-85DF-F9DF74DA7F9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54041BE-121A-4CFC-8D97-747B454B4A0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0B7F0E7-A704-454F-B3BD-7288A31744FB}"/>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神奈川県逗子市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2184906-E6FE-4F93-991E-B7EA2D1C2390}"/>
            </a:ext>
          </a:extLst>
        </xdr:cNvPr>
        <xdr:cNvSpPr>
          <a:spLocks noChangeShapeType="1"/>
        </xdr:cNvSpPr>
      </xdr:nvSpPr>
      <xdr:spPr bwMode="auto">
        <a:xfrm>
          <a:off x="504825" y="7372350"/>
          <a:ext cx="7448550" cy="1714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BC705BD-BB3B-4EBA-9E6C-7449A95C4AD5}"/>
            </a:ext>
          </a:extLst>
        </xdr:cNvPr>
        <xdr:cNvSpPr>
          <a:spLocks noChangeArrowheads="1"/>
        </xdr:cNvSpPr>
      </xdr:nvSpPr>
      <xdr:spPr bwMode="auto">
        <a:xfrm>
          <a:off x="2314575" y="7591425"/>
          <a:ext cx="504825" cy="12382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7BA02E7-3B66-40E4-A2C3-9F0A3A48D898}"/>
            </a:ext>
          </a:extLst>
        </xdr:cNvPr>
        <xdr:cNvSpPr>
          <a:spLocks noChangeArrowheads="1"/>
        </xdr:cNvSpPr>
      </xdr:nvSpPr>
      <xdr:spPr bwMode="auto">
        <a:xfrm>
          <a:off x="2314575" y="7762875"/>
          <a:ext cx="504825" cy="12382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3402F44-9A66-4163-B576-2E0F2466955C}"/>
            </a:ext>
          </a:extLst>
        </xdr:cNvPr>
        <xdr:cNvSpPr>
          <a:spLocks noChangeArrowheads="1"/>
        </xdr:cNvSpPr>
      </xdr:nvSpPr>
      <xdr:spPr bwMode="auto">
        <a:xfrm>
          <a:off x="2314575" y="7934325"/>
          <a:ext cx="504825" cy="12382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9DA477B-F451-4AE1-A802-E55F438D54F8}"/>
            </a:ext>
          </a:extLst>
        </xdr:cNvPr>
        <xdr:cNvSpPr>
          <a:spLocks noChangeArrowheads="1"/>
        </xdr:cNvSpPr>
      </xdr:nvSpPr>
      <xdr:spPr bwMode="auto">
        <a:xfrm>
          <a:off x="2314575" y="8105775"/>
          <a:ext cx="504825" cy="12382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A734F6E6-713C-4BBB-BEF4-25B93470D5D9}"/>
            </a:ext>
          </a:extLst>
        </xdr:cNvPr>
        <xdr:cNvSpPr>
          <a:spLocks noChangeArrowheads="1"/>
        </xdr:cNvSpPr>
      </xdr:nvSpPr>
      <xdr:spPr bwMode="auto">
        <a:xfrm>
          <a:off x="2314575" y="8277225"/>
          <a:ext cx="504825" cy="12382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6B86254-F08B-43EC-9F3D-A9257EB9AD29}"/>
            </a:ext>
          </a:extLst>
        </xdr:cNvPr>
        <xdr:cNvSpPr>
          <a:spLocks noChangeArrowheads="1"/>
        </xdr:cNvSpPr>
      </xdr:nvSpPr>
      <xdr:spPr bwMode="auto">
        <a:xfrm>
          <a:off x="2314575" y="8448675"/>
          <a:ext cx="504825" cy="12382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039788F-AC20-447F-8191-368BAB2E59D6}"/>
            </a:ext>
          </a:extLst>
        </xdr:cNvPr>
        <xdr:cNvSpPr>
          <a:spLocks noChangeArrowheads="1"/>
        </xdr:cNvSpPr>
      </xdr:nvSpPr>
      <xdr:spPr bwMode="auto">
        <a:xfrm>
          <a:off x="2314575" y="8620125"/>
          <a:ext cx="504825" cy="12382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918BD45-7450-4FF4-9FF3-5B457B734B71}"/>
            </a:ext>
          </a:extLst>
        </xdr:cNvPr>
        <xdr:cNvSpPr>
          <a:spLocks noChangeArrowheads="1"/>
        </xdr:cNvSpPr>
      </xdr:nvSpPr>
      <xdr:spPr bwMode="auto">
        <a:xfrm>
          <a:off x="2314575" y="8791575"/>
          <a:ext cx="504825" cy="12382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999FE9AE-381D-448F-ACC4-0BA05B9E5D7A}"/>
            </a:ext>
          </a:extLst>
        </xdr:cNvPr>
        <xdr:cNvSpPr>
          <a:spLocks noChangeShapeType="1"/>
        </xdr:cNvSpPr>
      </xdr:nvSpPr>
      <xdr:spPr bwMode="auto">
        <a:xfrm>
          <a:off x="2314575" y="908685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EA290C0C-A9CD-4273-84C4-6EA32A2194FD}"/>
            </a:ext>
          </a:extLst>
        </xdr:cNvPr>
        <xdr:cNvSpPr>
          <a:spLocks noChangeArrowheads="1"/>
        </xdr:cNvSpPr>
      </xdr:nvSpPr>
      <xdr:spPr bwMode="auto">
        <a:xfrm>
          <a:off x="2476500" y="9020175"/>
          <a:ext cx="190500" cy="66675"/>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F964DC6-DA5D-4544-A2F9-BF6636BB1934}"/>
            </a:ext>
          </a:extLst>
        </xdr:cNvPr>
        <xdr:cNvSpPr>
          <a:spLocks noChangeArrowheads="1"/>
        </xdr:cNvSpPr>
      </xdr:nvSpPr>
      <xdr:spPr bwMode="auto">
        <a:xfrm>
          <a:off x="13106400" y="7381875"/>
          <a:ext cx="4429125" cy="1714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67B8B11-76C9-42C9-A57F-D40621E2F67F}"/>
            </a:ext>
          </a:extLst>
        </xdr:cNvPr>
        <xdr:cNvSpPr>
          <a:spLocks noChangeArrowheads="1"/>
        </xdr:cNvSpPr>
      </xdr:nvSpPr>
      <xdr:spPr bwMode="auto">
        <a:xfrm>
          <a:off x="13106400" y="7372350"/>
          <a:ext cx="885825"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15F9538-9C2B-4343-B2D1-CA40C9C664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BF786BC-7236-4A27-8F0B-0C124CA2049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1D9E24D-C580-4E36-9152-590122D25467}"/>
            </a:ext>
          </a:extLst>
        </xdr:cNvPr>
        <xdr:cNvSpPr txBox="1"/>
      </xdr:nvSpPr>
      <xdr:spPr>
        <a:xfrm>
          <a:off x="13230225" y="7543800"/>
          <a:ext cx="4162424"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等は、令和３年度は公営企業債の元利償還金に対する繰入金が減少したものの、臨時財政対策債や神武寺トンネル改良工事、市営住宅整備事業等の大規模な建設事業の償還開始により、元利償還金が増となり元利償還金等も増となった。令和４年度は退職手当債が令和３年度末で完済となったこと元利償還金が減となり元利償還金等も減少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算入公債費等は令和４年度は下水道費の算入額が減少したことにより減少した。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６年度は一般廃棄物処理事業等の大型償還が令和５年度に終了したことで、元利償還金等が大幅に減少し、実質公債費比率が減少した。今後も公共施設の老朽化対策に伴う市債発行額の増加が見込まれるため、借入れと償還のバランスを保ちながら、実質公債費比率が上昇しないよう計画的な運用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E2C4F48-7B30-413E-93EB-43236040F6F7}"/>
            </a:ext>
          </a:extLst>
        </xdr:cNvPr>
        <xdr:cNvSpPr>
          <a:spLocks noChangeShapeType="1"/>
        </xdr:cNvSpPr>
      </xdr:nvSpPr>
      <xdr:spPr bwMode="auto">
        <a:xfrm>
          <a:off x="504825" y="9601200"/>
          <a:ext cx="7448550" cy="1714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90CC6E1-CE3D-46E2-8870-DBB0C7B5D301}"/>
            </a:ext>
          </a:extLst>
        </xdr:cNvPr>
        <xdr:cNvSpPr>
          <a:spLocks noChangeArrowheads="1"/>
        </xdr:cNvSpPr>
      </xdr:nvSpPr>
      <xdr:spPr bwMode="auto">
        <a:xfrm>
          <a:off x="13106400" y="9610725"/>
          <a:ext cx="4456340" cy="6776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85BE91C-5AEC-4695-8218-028EF2499DA2}"/>
            </a:ext>
          </a:extLst>
        </xdr:cNvPr>
        <xdr:cNvSpPr>
          <a:spLocks noChangeArrowheads="1"/>
        </xdr:cNvSpPr>
      </xdr:nvSpPr>
      <xdr:spPr bwMode="auto">
        <a:xfrm>
          <a:off x="13130893" y="9601200"/>
          <a:ext cx="815068"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A86E8E7-F601-45B0-A363-E21EF1BDAD39}"/>
            </a:ext>
          </a:extLst>
        </xdr:cNvPr>
        <xdr:cNvSpPr txBox="1"/>
      </xdr:nvSpPr>
      <xdr:spPr>
        <a:xfrm>
          <a:off x="13211175" y="9772650"/>
          <a:ext cx="4249341" cy="5157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減債基金は設置していない。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DCA66AD-39D9-4F40-9FA2-D337C88027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2710689-F787-418E-B46A-9BE8D9D57E40}"/>
            </a:ext>
          </a:extLst>
        </xdr:cNvPr>
        <xdr:cNvSpPr>
          <a:spLocks noChangeArrowheads="1"/>
        </xdr:cNvSpPr>
      </xdr:nvSpPr>
      <xdr:spPr bwMode="auto">
        <a:xfrm>
          <a:off x="12992100" y="6686550"/>
          <a:ext cx="4667250" cy="24098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0149BC4-2B29-45AD-8518-DA506798D29B}"/>
            </a:ext>
          </a:extLst>
        </xdr:cNvPr>
        <xdr:cNvSpPr txBox="1"/>
      </xdr:nvSpPr>
      <xdr:spPr>
        <a:xfrm>
          <a:off x="13050544" y="6699168"/>
          <a:ext cx="2430620" cy="329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a:extLst>
            <a:ext uri="{FF2B5EF4-FFF2-40B4-BE49-F238E27FC236}">
              <a16:creationId xmlns:a16="http://schemas.microsoft.com/office/drawing/2014/main" id="{34DDA1D9-DF77-4ED2-8C06-2AFEBCF0CD80}"/>
            </a:ext>
          </a:extLst>
        </xdr:cNvPr>
        <xdr:cNvSpPr>
          <a:spLocks noChangeArrowheads="1"/>
        </xdr:cNvSpPr>
      </xdr:nvSpPr>
      <xdr:spPr bwMode="auto">
        <a:xfrm>
          <a:off x="2590800" y="6915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a:extLst>
            <a:ext uri="{FF2B5EF4-FFF2-40B4-BE49-F238E27FC236}">
              <a16:creationId xmlns:a16="http://schemas.microsoft.com/office/drawing/2014/main" id="{63365DC4-CEE1-48BD-883D-68602A5AFE83}"/>
            </a:ext>
          </a:extLst>
        </xdr:cNvPr>
        <xdr:cNvSpPr>
          <a:spLocks noChangeArrowheads="1"/>
        </xdr:cNvSpPr>
      </xdr:nvSpPr>
      <xdr:spPr bwMode="auto">
        <a:xfrm>
          <a:off x="2590800" y="708660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a:extLst>
            <a:ext uri="{FF2B5EF4-FFF2-40B4-BE49-F238E27FC236}">
              <a16:creationId xmlns:a16="http://schemas.microsoft.com/office/drawing/2014/main" id="{457CD6F1-12D2-4DD5-B635-B0DCC3FEC400}"/>
            </a:ext>
          </a:extLst>
        </xdr:cNvPr>
        <xdr:cNvSpPr>
          <a:spLocks noChangeArrowheads="1"/>
        </xdr:cNvSpPr>
      </xdr:nvSpPr>
      <xdr:spPr bwMode="auto">
        <a:xfrm>
          <a:off x="2590800" y="72485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a:extLst>
            <a:ext uri="{FF2B5EF4-FFF2-40B4-BE49-F238E27FC236}">
              <a16:creationId xmlns:a16="http://schemas.microsoft.com/office/drawing/2014/main" id="{E5107BAE-1C06-416B-AC6C-E4906CC87CF8}"/>
            </a:ext>
          </a:extLst>
        </xdr:cNvPr>
        <xdr:cNvSpPr>
          <a:spLocks noChangeArrowheads="1"/>
        </xdr:cNvSpPr>
      </xdr:nvSpPr>
      <xdr:spPr bwMode="auto">
        <a:xfrm>
          <a:off x="2590800" y="741997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a:extLst>
            <a:ext uri="{FF2B5EF4-FFF2-40B4-BE49-F238E27FC236}">
              <a16:creationId xmlns:a16="http://schemas.microsoft.com/office/drawing/2014/main" id="{8DE25F29-B01D-4DEF-AB99-2C15DDFB0FFB}"/>
            </a:ext>
          </a:extLst>
        </xdr:cNvPr>
        <xdr:cNvSpPr>
          <a:spLocks noChangeArrowheads="1"/>
        </xdr:cNvSpPr>
      </xdr:nvSpPr>
      <xdr:spPr bwMode="auto">
        <a:xfrm>
          <a:off x="2590800" y="76009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a:extLst>
            <a:ext uri="{FF2B5EF4-FFF2-40B4-BE49-F238E27FC236}">
              <a16:creationId xmlns:a16="http://schemas.microsoft.com/office/drawing/2014/main" id="{ECCD145E-C398-475A-B9D2-3DC524ECF991}"/>
            </a:ext>
          </a:extLst>
        </xdr:cNvPr>
        <xdr:cNvSpPr>
          <a:spLocks noChangeArrowheads="1"/>
        </xdr:cNvSpPr>
      </xdr:nvSpPr>
      <xdr:spPr bwMode="auto">
        <a:xfrm>
          <a:off x="2590800" y="777240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47</xdr:row>
      <xdr:rowOff>57150</xdr:rowOff>
    </xdr:from>
    <xdr:ext cx="542925" cy="257175"/>
    <xdr:sp macro="" textlink="">
      <xdr:nvSpPr>
        <xdr:cNvPr id="11" name="正方形/長方形 42" descr="右上がり対角線 (太)">
          <a:extLst>
            <a:ext uri="{FF2B5EF4-FFF2-40B4-BE49-F238E27FC236}">
              <a16:creationId xmlns:a16="http://schemas.microsoft.com/office/drawing/2014/main" id="{3C62CB96-034B-46AE-BB24-A238DEC4F0FA}"/>
            </a:ext>
          </a:extLst>
        </xdr:cNvPr>
        <xdr:cNvSpPr>
          <a:spLocks noChangeArrowheads="1"/>
        </xdr:cNvSpPr>
      </xdr:nvSpPr>
      <xdr:spPr bwMode="auto">
        <a:xfrm>
          <a:off x="2590800" y="811530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48</xdr:row>
      <xdr:rowOff>47625</xdr:rowOff>
    </xdr:from>
    <xdr:ext cx="542925" cy="257175"/>
    <xdr:sp macro="" textlink="">
      <xdr:nvSpPr>
        <xdr:cNvPr id="12" name="正方形/長方形 43" descr="右下がり対角線 (太)">
          <a:extLst>
            <a:ext uri="{FF2B5EF4-FFF2-40B4-BE49-F238E27FC236}">
              <a16:creationId xmlns:a16="http://schemas.microsoft.com/office/drawing/2014/main" id="{8968199E-2096-4D5A-8F5E-88C2FD26F6D4}"/>
            </a:ext>
          </a:extLst>
        </xdr:cNvPr>
        <xdr:cNvSpPr>
          <a:spLocks noChangeArrowheads="1"/>
        </xdr:cNvSpPr>
      </xdr:nvSpPr>
      <xdr:spPr bwMode="auto">
        <a:xfrm>
          <a:off x="2590800" y="827722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47650"/>
    <xdr:sp macro="" textlink="">
      <xdr:nvSpPr>
        <xdr:cNvPr id="13" name="正方形/長方形 44" descr="右上がり対角線 (太)">
          <a:extLst>
            <a:ext uri="{FF2B5EF4-FFF2-40B4-BE49-F238E27FC236}">
              <a16:creationId xmlns:a16="http://schemas.microsoft.com/office/drawing/2014/main" id="{2DA1740E-038C-477F-8308-D2E624460C76}"/>
            </a:ext>
          </a:extLst>
        </xdr:cNvPr>
        <xdr:cNvSpPr>
          <a:spLocks noChangeArrowheads="1"/>
        </xdr:cNvSpPr>
      </xdr:nvSpPr>
      <xdr:spPr bwMode="auto">
        <a:xfrm>
          <a:off x="2590800" y="845820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50</xdr:row>
      <xdr:rowOff>57150</xdr:rowOff>
    </xdr:from>
    <xdr:ext cx="542925" cy="257175"/>
    <xdr:sp macro="" textlink="">
      <xdr:nvSpPr>
        <xdr:cNvPr id="14" name="正方形/長方形 45" descr="右下がり対角線 (太)">
          <a:extLst>
            <a:ext uri="{FF2B5EF4-FFF2-40B4-BE49-F238E27FC236}">
              <a16:creationId xmlns:a16="http://schemas.microsoft.com/office/drawing/2014/main" id="{21F8AA53-D08C-4E71-AF2B-61A5324EA7B3}"/>
            </a:ext>
          </a:extLst>
        </xdr:cNvPr>
        <xdr:cNvSpPr>
          <a:spLocks noChangeArrowheads="1"/>
        </xdr:cNvSpPr>
      </xdr:nvSpPr>
      <xdr:spPr bwMode="auto">
        <a:xfrm>
          <a:off x="2590800" y="862965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51</xdr:row>
      <xdr:rowOff>47625</xdr:rowOff>
    </xdr:from>
    <xdr:ext cx="542925" cy="257175"/>
    <xdr:sp macro="" textlink="">
      <xdr:nvSpPr>
        <xdr:cNvPr id="15" name="正方形/長方形 46" descr="右上がり対角線 (太)">
          <a:extLst>
            <a:ext uri="{FF2B5EF4-FFF2-40B4-BE49-F238E27FC236}">
              <a16:creationId xmlns:a16="http://schemas.microsoft.com/office/drawing/2014/main" id="{3567A5B2-E0A5-445F-A2F4-14D9AAABC3AD}"/>
            </a:ext>
          </a:extLst>
        </xdr:cNvPr>
        <xdr:cNvSpPr>
          <a:spLocks noChangeArrowheads="1"/>
        </xdr:cNvSpPr>
      </xdr:nvSpPr>
      <xdr:spPr bwMode="auto">
        <a:xfrm>
          <a:off x="2590800" y="879157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1E5512C-7429-40FA-A088-0B984B0ED63E}"/>
            </a:ext>
          </a:extLst>
        </xdr:cNvPr>
        <xdr:cNvCxnSpPr>
          <a:cxnSpLocks noChangeShapeType="1"/>
        </xdr:cNvCxnSpPr>
      </xdr:nvCxnSpPr>
      <xdr:spPr bwMode="auto">
        <a:xfrm>
          <a:off x="2619375" y="90773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1CDF76AF-8BCA-42E2-9D4B-469E4F15A5FA}"/>
            </a:ext>
          </a:extLst>
        </xdr:cNvPr>
        <xdr:cNvSpPr>
          <a:spLocks noChangeArrowheads="1"/>
        </xdr:cNvSpPr>
      </xdr:nvSpPr>
      <xdr:spPr bwMode="auto">
        <a:xfrm>
          <a:off x="2771775" y="8991600"/>
          <a:ext cx="180975" cy="952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7C1315D-B418-4A00-ACF4-7861744D793D}"/>
            </a:ext>
          </a:extLst>
        </xdr:cNvPr>
        <xdr:cNvSpPr>
          <a:spLocks noChangeArrowheads="1"/>
        </xdr:cNvSpPr>
      </xdr:nvSpPr>
      <xdr:spPr bwMode="auto">
        <a:xfrm>
          <a:off x="138544" y="138544"/>
          <a:ext cx="9232323" cy="5689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F874AB4-CE53-474F-866D-35EE6D4DE6EA}"/>
            </a:ext>
          </a:extLst>
        </xdr:cNvPr>
        <xdr:cNvSpPr>
          <a:spLocks noChangeArrowheads="1"/>
        </xdr:cNvSpPr>
      </xdr:nvSpPr>
      <xdr:spPr bwMode="auto">
        <a:xfrm>
          <a:off x="10810875" y="219075"/>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4231E95-DAAA-45E3-BCB8-E4692B1700B9}"/>
            </a:ext>
          </a:extLst>
        </xdr:cNvPr>
        <xdr:cNvSpPr>
          <a:spLocks noChangeArrowheads="1"/>
        </xdr:cNvSpPr>
      </xdr:nvSpPr>
      <xdr:spPr bwMode="auto">
        <a:xfrm>
          <a:off x="13849350" y="219075"/>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神奈川県逗子市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B5AC4D8-A37F-4CF9-B70D-59FCA2B69488}"/>
            </a:ext>
          </a:extLst>
        </xdr:cNvPr>
        <xdr:cNvSpPr>
          <a:spLocks noChangeShapeType="1"/>
        </xdr:cNvSpPr>
      </xdr:nvSpPr>
      <xdr:spPr bwMode="auto">
        <a:xfrm>
          <a:off x="504825" y="6686550"/>
          <a:ext cx="5972175" cy="1714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FC90346E-3729-4ACA-90C9-F4CCA5851F4E}"/>
            </a:ext>
          </a:extLst>
        </xdr:cNvPr>
        <xdr:cNvSpPr txBox="1">
          <a:spLocks noChangeArrowheads="1"/>
        </xdr:cNvSpPr>
      </xdr:nvSpPr>
      <xdr:spPr bwMode="auto">
        <a:xfrm>
          <a:off x="619125" y="647700"/>
          <a:ext cx="1781175" cy="3429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3404E39-4461-44BA-968C-AF5A4CA325B3}"/>
            </a:ext>
          </a:extLst>
        </xdr:cNvPr>
        <xdr:cNvSpPr txBox="1"/>
      </xdr:nvSpPr>
      <xdr:spPr>
        <a:xfrm>
          <a:off x="13106400" y="6877050"/>
          <a:ext cx="4438649" cy="2209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地方債の現在高は、令和２年度以降は大型の整備事業等がなく、地方債発行額が償還額に比べ少なかったために減少した。</a:t>
          </a:r>
        </a:p>
        <a:p>
          <a:r>
            <a:rPr kumimoji="1" lang="ja-JP" altLang="en-US" sz="1300">
              <a:latin typeface="ＭＳ ゴシック" pitchFamily="49" charset="-128"/>
              <a:ea typeface="ＭＳ ゴシック" pitchFamily="49" charset="-128"/>
            </a:rPr>
            <a:t>　公営企業債繰入見込額は、下水道整備事業に係る償還額が上昇した。今後は老朽化した施設等の整備に伴いさらに増加が見込まれる。</a:t>
          </a:r>
        </a:p>
        <a:p>
          <a:r>
            <a:rPr kumimoji="1" lang="ja-JP" altLang="en-US" sz="1300">
              <a:latin typeface="ＭＳ ゴシック" pitchFamily="49" charset="-128"/>
              <a:ea typeface="ＭＳ ゴシック" pitchFamily="49" charset="-128"/>
            </a:rPr>
            <a:t>　充当可能基金額は、財政調整基金の増加や公共公益施設整備に係る基金の増加等により大きく増加した。</a:t>
          </a:r>
        </a:p>
        <a:p>
          <a:r>
            <a:rPr kumimoji="1" lang="ja-JP" altLang="en-US" sz="1300">
              <a:latin typeface="ＭＳ ゴシック" pitchFamily="49" charset="-128"/>
              <a:ea typeface="ＭＳ ゴシック" pitchFamily="49" charset="-128"/>
            </a:rPr>
            <a:t>　令和７年度以降は、老朽化の進む公共施設の改修・更新に伴い地方債残高の増加が見込まれ、比率の上昇が予想されるが、計画的な地方債の発行等により将来負担額の水準の維持に努め、分子の増加を防ぐことにより、将来負担の健全化を図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3C4BCD6-70D3-4F5C-A9B1-DCCF0D844D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7DB0F683-92B3-4AC8-BFA7-D2143FF3253A}"/>
            </a:ext>
          </a:extLst>
        </xdr:cNvPr>
        <xdr:cNvSpPr>
          <a:spLocks noChangeArrowheads="1"/>
        </xdr:cNvSpPr>
      </xdr:nvSpPr>
      <xdr:spPr bwMode="auto">
        <a:xfrm>
          <a:off x="819150"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6C5A199-82CC-4AC0-AC51-C28941665B11}"/>
            </a:ext>
          </a:extLst>
        </xdr:cNvPr>
        <xdr:cNvSpPr>
          <a:spLocks noChangeArrowheads="1"/>
        </xdr:cNvSpPr>
      </xdr:nvSpPr>
      <xdr:spPr bwMode="auto">
        <a:xfrm>
          <a:off x="819150"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E24C5EC-866F-4059-9412-0130BC53AA91}"/>
            </a:ext>
          </a:extLst>
        </xdr:cNvPr>
        <xdr:cNvSpPr>
          <a:spLocks noChangeArrowheads="1"/>
        </xdr:cNvSpPr>
      </xdr:nvSpPr>
      <xdr:spPr bwMode="auto">
        <a:xfrm>
          <a:off x="123825" y="123825"/>
          <a:ext cx="133687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ACDA57F5-9895-4FCE-B38E-3ED4D3EEBD4C}"/>
            </a:ext>
          </a:extLst>
        </xdr:cNvPr>
        <xdr:cNvSpPr>
          <a:spLocks noChangeShapeType="1"/>
        </xdr:cNvSpPr>
      </xdr:nvSpPr>
      <xdr:spPr bwMode="auto">
        <a:xfrm>
          <a:off x="619125" y="11934825"/>
          <a:ext cx="7219950"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4B0B0CF-8125-4D88-A4F8-66FC8A64D649}"/>
            </a:ext>
          </a:extLst>
        </xdr:cNvPr>
        <xdr:cNvSpPr>
          <a:spLocks noChangeArrowheads="1"/>
        </xdr:cNvSpPr>
      </xdr:nvSpPr>
      <xdr:spPr bwMode="auto">
        <a:xfrm>
          <a:off x="13694228"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56A9465-3392-4927-8F2A-7CD405DFB228}"/>
            </a:ext>
          </a:extLst>
        </xdr:cNvPr>
        <xdr:cNvSpPr>
          <a:spLocks noChangeArrowheads="1"/>
        </xdr:cNvSpPr>
      </xdr:nvSpPr>
      <xdr:spPr bwMode="auto">
        <a:xfrm>
          <a:off x="17877468"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神奈川県逗子市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966FF09-0F14-471E-B200-F35832F99DCC}"/>
            </a:ext>
          </a:extLst>
        </xdr:cNvPr>
        <xdr:cNvSpPr txBox="1">
          <a:spLocks noChangeArrowheads="1"/>
        </xdr:cNvSpPr>
      </xdr:nvSpPr>
      <xdr:spPr bwMode="auto">
        <a:xfrm>
          <a:off x="533400" y="956829"/>
          <a:ext cx="23431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A033192B-8CCA-419C-8363-3AA08623C2EA}"/>
            </a:ext>
          </a:extLst>
        </xdr:cNvPr>
        <xdr:cNvSpPr>
          <a:spLocks noChangeArrowheads="1"/>
        </xdr:cNvSpPr>
      </xdr:nvSpPr>
      <xdr:spPr bwMode="auto">
        <a:xfrm>
          <a:off x="819150"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31E00DF-58BE-4D1D-A697-6124F5B0C44D}"/>
            </a:ext>
          </a:extLst>
        </xdr:cNvPr>
        <xdr:cNvSpPr>
          <a:spLocks noChangeArrowheads="1"/>
        </xdr:cNvSpPr>
      </xdr:nvSpPr>
      <xdr:spPr bwMode="auto">
        <a:xfrm>
          <a:off x="13694228"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28DC485-4B63-4037-BD25-DBF2C306CB81}"/>
            </a:ext>
          </a:extLst>
        </xdr:cNvPr>
        <xdr:cNvSpPr txBox="1"/>
      </xdr:nvSpPr>
      <xdr:spPr>
        <a:xfrm>
          <a:off x="13694228"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財政調整基金及びその他特定目的基金が減少したため、基金全体として減少している。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効率的な財政運営を継続し、財政調整基金の取崩しは年度間の財源の不均衡に対応するために適切な額の取崩しを行う。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5A0B6DF-51F8-42A2-8A72-0E7728EF64F1}"/>
            </a:ext>
          </a:extLst>
        </xdr:cNvPr>
        <xdr:cNvSpPr>
          <a:spLocks noChangeArrowheads="1"/>
        </xdr:cNvSpPr>
      </xdr:nvSpPr>
      <xdr:spPr bwMode="auto">
        <a:xfrm>
          <a:off x="137768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397BEC3-B732-4F80-B32A-1C6F9F8A9FE0}"/>
            </a:ext>
          </a:extLst>
        </xdr:cNvPr>
        <xdr:cNvSpPr>
          <a:spLocks noChangeArrowheads="1"/>
        </xdr:cNvSpPr>
      </xdr:nvSpPr>
      <xdr:spPr bwMode="auto">
        <a:xfrm>
          <a:off x="13694228"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B005A02-389F-441C-8814-FF7D087E25D4}"/>
            </a:ext>
          </a:extLst>
        </xdr:cNvPr>
        <xdr:cNvSpPr txBox="1"/>
      </xdr:nvSpPr>
      <xdr:spPr>
        <a:xfrm>
          <a:off x="13694228"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公共公益施設整備基金：道路、公園、排水施設、教育施設その他の公共公益施設の整備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みどり基金：緑化の推進等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ふるさと基金：魅力的なまちづくりの推進に資するため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項目の使途を設けている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特定防衛施設周辺整備基金：池子の森自然公園の管理運営に係る事業及び高齢者センターの設備更新に係る事業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みんなで乗り越える新型コロナウイルス感染症対策基金：令和２年度に設置、新型コロナウイルス感染症対策に係る経費を使途としている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やみどり基金の原資となる寄附金は増加したが、繰入金も増加したことによって、基金全体としての残高が減少した。また、みんなで乗り越える新型コロナウイルス感染症対策基金を廃止し、その分を公共公益施設整備基金への積立をしたため、みんなで乗り越える新型コロナウイルス感染症対策基金は減少、公共公益施設整備基金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寄附金を財源としているものについては、使途を明確にし、寄附者にとってわかりやすいよう努める。国庫補助金等を財源としているものについては、各計画に基づき適切に管理していく。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B80A4F5-A068-411B-851E-E6A1076F4DDD}"/>
            </a:ext>
          </a:extLst>
        </xdr:cNvPr>
        <xdr:cNvSpPr>
          <a:spLocks noChangeArrowheads="1"/>
        </xdr:cNvSpPr>
      </xdr:nvSpPr>
      <xdr:spPr bwMode="auto">
        <a:xfrm>
          <a:off x="13776859"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34C88AF2-1EE4-473F-8074-18C7BEB1DF20}"/>
            </a:ext>
          </a:extLst>
        </xdr:cNvPr>
        <xdr:cNvSpPr>
          <a:spLocks noChangeArrowheads="1"/>
        </xdr:cNvSpPr>
      </xdr:nvSpPr>
      <xdr:spPr bwMode="auto">
        <a:xfrm>
          <a:off x="13694228"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EA54E9A-4C44-4890-9F2F-120D2579ED23}"/>
            </a:ext>
          </a:extLst>
        </xdr:cNvPr>
        <xdr:cNvSpPr txBox="1"/>
      </xdr:nvSpPr>
      <xdr:spPr>
        <a:xfrm>
          <a:off x="13694228"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令和６年度は人件費や扶助費の増加に伴い歳出総額が増加したため、令和５年度に比べ取崩額が増額となり、積立額がそれを下回ったため、残高が減少に転じた。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今後も安定的な財政運営を行える財政規模を維持するほか、財政調整基金の取崩し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年度間の財源の不均衡に対応するため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適切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行う。</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65CF6AE-30D3-4ECC-8270-BC4591FA9C19}"/>
            </a:ext>
          </a:extLst>
        </xdr:cNvPr>
        <xdr:cNvSpPr>
          <a:spLocks noChangeArrowheads="1"/>
        </xdr:cNvSpPr>
      </xdr:nvSpPr>
      <xdr:spPr bwMode="auto">
        <a:xfrm>
          <a:off x="13776859"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72BDBB8-F36C-4323-901C-900966550E63}"/>
            </a:ext>
          </a:extLst>
        </xdr:cNvPr>
        <xdr:cNvSpPr>
          <a:spLocks noChangeArrowheads="1"/>
        </xdr:cNvSpPr>
      </xdr:nvSpPr>
      <xdr:spPr bwMode="auto">
        <a:xfrm>
          <a:off x="13694228"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B9A32D56-B33C-4866-B5E0-E2E7889A8DE4}"/>
            </a:ext>
          </a:extLst>
        </xdr:cNvPr>
        <xdr:cNvSpPr txBox="1"/>
      </xdr:nvSpPr>
      <xdr:spPr>
        <a:xfrm>
          <a:off x="13694228"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CE40AB9-845A-4527-9EC1-184BC5E40D68}"/>
            </a:ext>
          </a:extLst>
        </xdr:cNvPr>
        <xdr:cNvSpPr>
          <a:spLocks noChangeArrowheads="1"/>
        </xdr:cNvSpPr>
      </xdr:nvSpPr>
      <xdr:spPr bwMode="auto">
        <a:xfrm>
          <a:off x="137768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57,827
57,179
17.28
26,280,816
24,262,278
1,946,309
13,636,343
15,297,870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0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0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の平均と比較すると下回っているものの、数値は上昇の傾向にある。今後は公共施設総合管理計画やそれぞれの公共施設等の個別施設計画に基づく老朽化施設の計画的な修繕・更新の実施や、施設の集約化・複合化・除却の検討を進め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0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000-000048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000-00004A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000-00004C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70273</xdr:rowOff>
    </xdr:from>
    <xdr:to>
      <xdr:col>23</xdr:col>
      <xdr:colOff>136525</xdr:colOff>
      <xdr:row>31</xdr:row>
      <xdr:rowOff>423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7117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93150</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000-000058000000}"/>
            </a:ext>
          </a:extLst>
        </xdr:cNvPr>
        <xdr:cNvSpPr txBox="1"/>
      </xdr:nvSpPr>
      <xdr:spPr>
        <a:xfrm>
          <a:off x="4813300" y="583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27093</xdr:rowOff>
    </xdr:from>
    <xdr:to>
      <xdr:col>19</xdr:col>
      <xdr:colOff>187325</xdr:colOff>
      <xdr:row>30</xdr:row>
      <xdr:rowOff>128693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000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77893</xdr:rowOff>
    </xdr:from>
    <xdr:to>
      <xdr:col>23</xdr:col>
      <xdr:colOff>85725</xdr:colOff>
      <xdr:row>30</xdr:row>
      <xdr:rowOff>121073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4051300" y="599291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169757</xdr:rowOff>
    </xdr:from>
    <xdr:to>
      <xdr:col>15</xdr:col>
      <xdr:colOff>187325</xdr:colOff>
      <xdr:row>30</xdr:row>
      <xdr:rowOff>99907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3238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49107</xdr:rowOff>
    </xdr:from>
    <xdr:to>
      <xdr:col>19</xdr:col>
      <xdr:colOff>136525</xdr:colOff>
      <xdr:row>30</xdr:row>
      <xdr:rowOff>77893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3289300" y="5964132"/>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137372</xdr:rowOff>
    </xdr:from>
    <xdr:to>
      <xdr:col>11</xdr:col>
      <xdr:colOff>187325</xdr:colOff>
      <xdr:row>30</xdr:row>
      <xdr:rowOff>67522</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2476500" y="58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16722</xdr:rowOff>
    </xdr:from>
    <xdr:to>
      <xdr:col>15</xdr:col>
      <xdr:colOff>136525</xdr:colOff>
      <xdr:row>30</xdr:row>
      <xdr:rowOff>49107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2527300" y="5931747"/>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101388</xdr:rowOff>
    </xdr:from>
    <xdr:to>
      <xdr:col>7</xdr:col>
      <xdr:colOff>187325</xdr:colOff>
      <xdr:row>30</xdr:row>
      <xdr:rowOff>31538</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1714500" y="58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152188</xdr:rowOff>
    </xdr:from>
    <xdr:to>
      <xdr:col>11</xdr:col>
      <xdr:colOff>136525</xdr:colOff>
      <xdr:row>30</xdr:row>
      <xdr:rowOff>16722</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1765300" y="589576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7" name="n_1aveValue有形固定資産減価償却率">
          <a:extLst>
            <a:ext uri="{FF2B5EF4-FFF2-40B4-BE49-F238E27FC236}">
              <a16:creationId xmlns:a16="http://schemas.microsoft.com/office/drawing/2014/main" id="{00000000-0008-0000-0000-000061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8" name="n_2aveValue有形固定資産減価償却率">
          <a:extLst>
            <a:ext uri="{FF2B5EF4-FFF2-40B4-BE49-F238E27FC236}">
              <a16:creationId xmlns:a16="http://schemas.microsoft.com/office/drawing/2014/main" id="{00000000-0008-0000-0000-000062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9" name="n_3aveValue有形固定資産減価償却率">
          <a:extLst>
            <a:ext uri="{FF2B5EF4-FFF2-40B4-BE49-F238E27FC236}">
              <a16:creationId xmlns:a16="http://schemas.microsoft.com/office/drawing/2014/main" id="{00000000-0008-0000-0000-000063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0" name="n_4aveValue有形固定資産減価償却率">
          <a:extLst>
            <a:ext uri="{FF2B5EF4-FFF2-40B4-BE49-F238E27FC236}">
              <a16:creationId xmlns:a16="http://schemas.microsoft.com/office/drawing/2014/main" id="{00000000-0008-0000-0000-000064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145220</xdr:rowOff>
    </xdr:from>
    <xdr:ext cx="405111" cy="259045"/>
    <xdr:sp macro="" textlink="">
      <xdr:nvSpPr>
        <xdr:cNvPr id="101" name="n_1mainValue有形固定資産減価償却率">
          <a:extLst>
            <a:ext uri="{FF2B5EF4-FFF2-40B4-BE49-F238E27FC236}">
              <a16:creationId xmlns:a16="http://schemas.microsoft.com/office/drawing/2014/main" id="{00000000-0008-0000-0000-000065000000}"/>
            </a:ext>
          </a:extLst>
        </xdr:cNvPr>
        <xdr:cNvSpPr txBox="1"/>
      </xdr:nvSpPr>
      <xdr:spPr>
        <a:xfrm>
          <a:off x="38360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116434</xdr:rowOff>
    </xdr:from>
    <xdr:ext cx="405111" cy="259045"/>
    <xdr:sp macro="" textlink="">
      <xdr:nvSpPr>
        <xdr:cNvPr id="102" name="n_2mainValue有形固定資産減価償却率">
          <a:extLst>
            <a:ext uri="{FF2B5EF4-FFF2-40B4-BE49-F238E27FC236}">
              <a16:creationId xmlns:a16="http://schemas.microsoft.com/office/drawing/2014/main" id="{00000000-0008-0000-0000-000066000000}"/>
            </a:ext>
          </a:extLst>
        </xdr:cNvPr>
        <xdr:cNvSpPr txBox="1"/>
      </xdr:nvSpPr>
      <xdr:spPr>
        <a:xfrm>
          <a:off x="3086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84049</xdr:rowOff>
    </xdr:from>
    <xdr:ext cx="405111" cy="259045"/>
    <xdr:sp macro="" textlink="">
      <xdr:nvSpPr>
        <xdr:cNvPr id="103" name="n_3mainValue有形固定資産減価償却率">
          <a:extLst>
            <a:ext uri="{FF2B5EF4-FFF2-40B4-BE49-F238E27FC236}">
              <a16:creationId xmlns:a16="http://schemas.microsoft.com/office/drawing/2014/main" id="{00000000-0008-0000-0000-000067000000}"/>
            </a:ext>
          </a:extLst>
        </xdr:cNvPr>
        <xdr:cNvSpPr txBox="1"/>
      </xdr:nvSpPr>
      <xdr:spPr>
        <a:xfrm>
          <a:off x="2324744" y="565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48065</xdr:rowOff>
    </xdr:from>
    <xdr:ext cx="405111" cy="259045"/>
    <xdr:sp macro="" textlink="">
      <xdr:nvSpPr>
        <xdr:cNvPr id="104" name="n_4mainValue有形固定資産減価償却率">
          <a:extLst>
            <a:ext uri="{FF2B5EF4-FFF2-40B4-BE49-F238E27FC236}">
              <a16:creationId xmlns:a16="http://schemas.microsoft.com/office/drawing/2014/main" id="{00000000-0008-0000-0000-000068000000}"/>
            </a:ext>
          </a:extLst>
        </xdr:cNvPr>
        <xdr:cNvSpPr txBox="1"/>
      </xdr:nvSpPr>
      <xdr:spPr>
        <a:xfrm>
          <a:off x="1562744" y="56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以降は基金残高の増加による充当可能財源の増加により類似団体平均を下回っている。しかし、今後は大型の整備事業が予定されいることから将来負担額の増加が見込まれることに加え、人件費が類似団体平均と比べ高いことや扶助費が増加傾向にあることなどから、経常経費充当一般財源の増加が考えられる。将来負担額が過度に増加しないよう、市債の償還と借入のバランスに留意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0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4" name="債務償還比率最小値テキスト">
          <a:extLst>
            <a:ext uri="{FF2B5EF4-FFF2-40B4-BE49-F238E27FC236}">
              <a16:creationId xmlns:a16="http://schemas.microsoft.com/office/drawing/2014/main" id="{00000000-0008-0000-0000-000086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00000000-0008-0000-0000-000088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8" name="債務償還比率平均値テキスト">
          <a:extLst>
            <a:ext uri="{FF2B5EF4-FFF2-40B4-BE49-F238E27FC236}">
              <a16:creationId xmlns:a16="http://schemas.microsoft.com/office/drawing/2014/main" id="{00000000-0008-0000-0000-00008A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121179</xdr:rowOff>
    </xdr:from>
    <xdr:to>
      <xdr:col>76</xdr:col>
      <xdr:colOff>73025</xdr:colOff>
      <xdr:row>30</xdr:row>
      <xdr:rowOff>51329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744700" y="586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144056</xdr:rowOff>
    </xdr:from>
    <xdr:ext cx="469744" cy="259045"/>
    <xdr:sp macro="" textlink="">
      <xdr:nvSpPr>
        <xdr:cNvPr id="150" name="債務償還比率該当値テキスト">
          <a:extLst>
            <a:ext uri="{FF2B5EF4-FFF2-40B4-BE49-F238E27FC236}">
              <a16:creationId xmlns:a16="http://schemas.microsoft.com/office/drawing/2014/main" id="{00000000-0008-0000-0000-000096000000}"/>
            </a:ext>
          </a:extLst>
        </xdr:cNvPr>
        <xdr:cNvSpPr txBox="1"/>
      </xdr:nvSpPr>
      <xdr:spPr>
        <a:xfrm>
          <a:off x="14846300" y="571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37698</xdr:rowOff>
    </xdr:from>
    <xdr:to>
      <xdr:col>72</xdr:col>
      <xdr:colOff>123825</xdr:colOff>
      <xdr:row>29</xdr:row>
      <xdr:rowOff>139298</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033500" y="578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88498</xdr:rowOff>
    </xdr:from>
    <xdr:to>
      <xdr:col>76</xdr:col>
      <xdr:colOff>22225</xdr:colOff>
      <xdr:row>30</xdr:row>
      <xdr:rowOff>529</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4084300" y="5832073"/>
          <a:ext cx="711200" cy="8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68883</xdr:rowOff>
    </xdr:from>
    <xdr:to>
      <xdr:col>68</xdr:col>
      <xdr:colOff>123825</xdr:colOff>
      <xdr:row>29</xdr:row>
      <xdr:rowOff>170483</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3271500" y="581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88498</xdr:rowOff>
    </xdr:from>
    <xdr:to>
      <xdr:col>72</xdr:col>
      <xdr:colOff>73025</xdr:colOff>
      <xdr:row>29</xdr:row>
      <xdr:rowOff>119683</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3322300" y="5832073"/>
          <a:ext cx="762000" cy="3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109114</xdr:rowOff>
    </xdr:from>
    <xdr:to>
      <xdr:col>64</xdr:col>
      <xdr:colOff>123825</xdr:colOff>
      <xdr:row>29</xdr:row>
      <xdr:rowOff>39264</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2509500" y="568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159914</xdr:rowOff>
    </xdr:from>
    <xdr:to>
      <xdr:col>68</xdr:col>
      <xdr:colOff>73025</xdr:colOff>
      <xdr:row>29</xdr:row>
      <xdr:rowOff>119683</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2560300" y="5732039"/>
          <a:ext cx="762000" cy="13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64996</xdr:rowOff>
    </xdr:from>
    <xdr:to>
      <xdr:col>60</xdr:col>
      <xdr:colOff>123825</xdr:colOff>
      <xdr:row>30</xdr:row>
      <xdr:rowOff>166596</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1747500" y="59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159914</xdr:rowOff>
    </xdr:from>
    <xdr:to>
      <xdr:col>64</xdr:col>
      <xdr:colOff>73025</xdr:colOff>
      <xdr:row>30</xdr:row>
      <xdr:rowOff>115796</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1798300" y="5732039"/>
          <a:ext cx="762000" cy="29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9" name="n_1aveValue債務償還比率">
          <a:extLst>
            <a:ext uri="{FF2B5EF4-FFF2-40B4-BE49-F238E27FC236}">
              <a16:creationId xmlns:a16="http://schemas.microsoft.com/office/drawing/2014/main" id="{00000000-0008-0000-0000-00009F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0" name="n_2aveValue債務償還比率">
          <a:extLst>
            <a:ext uri="{FF2B5EF4-FFF2-40B4-BE49-F238E27FC236}">
              <a16:creationId xmlns:a16="http://schemas.microsoft.com/office/drawing/2014/main" id="{00000000-0008-0000-0000-0000A0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1" name="n_3aveValue債務償還比率">
          <a:extLst>
            <a:ext uri="{FF2B5EF4-FFF2-40B4-BE49-F238E27FC236}">
              <a16:creationId xmlns:a16="http://schemas.microsoft.com/office/drawing/2014/main" id="{00000000-0008-0000-0000-0000A1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2" name="n_4aveValue債務償還比率">
          <a:extLst>
            <a:ext uri="{FF2B5EF4-FFF2-40B4-BE49-F238E27FC236}">
              <a16:creationId xmlns:a16="http://schemas.microsoft.com/office/drawing/2014/main" id="{00000000-0008-0000-0000-0000A2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155825</xdr:rowOff>
    </xdr:from>
    <xdr:ext cx="469744" cy="259045"/>
    <xdr:sp macro="" textlink="">
      <xdr:nvSpPr>
        <xdr:cNvPr id="163" name="n_1mainValue債務償還比率">
          <a:extLst>
            <a:ext uri="{FF2B5EF4-FFF2-40B4-BE49-F238E27FC236}">
              <a16:creationId xmlns:a16="http://schemas.microsoft.com/office/drawing/2014/main" id="{00000000-0008-0000-0000-0000A3000000}"/>
            </a:ext>
          </a:extLst>
        </xdr:cNvPr>
        <xdr:cNvSpPr txBox="1"/>
      </xdr:nvSpPr>
      <xdr:spPr>
        <a:xfrm>
          <a:off x="13836727" y="5556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15560</xdr:rowOff>
    </xdr:from>
    <xdr:ext cx="469744" cy="259045"/>
    <xdr:sp macro="" textlink="">
      <xdr:nvSpPr>
        <xdr:cNvPr id="164" name="n_2mainValue債務償還比率">
          <a:extLst>
            <a:ext uri="{FF2B5EF4-FFF2-40B4-BE49-F238E27FC236}">
              <a16:creationId xmlns:a16="http://schemas.microsoft.com/office/drawing/2014/main" id="{00000000-0008-0000-0000-0000A4000000}"/>
            </a:ext>
          </a:extLst>
        </xdr:cNvPr>
        <xdr:cNvSpPr txBox="1"/>
      </xdr:nvSpPr>
      <xdr:spPr>
        <a:xfrm>
          <a:off x="13087427" y="558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55791</xdr:rowOff>
    </xdr:from>
    <xdr:ext cx="469744" cy="259045"/>
    <xdr:sp macro="" textlink="">
      <xdr:nvSpPr>
        <xdr:cNvPr id="165" name="n_3mainValue債務償還比率">
          <a:extLst>
            <a:ext uri="{FF2B5EF4-FFF2-40B4-BE49-F238E27FC236}">
              <a16:creationId xmlns:a16="http://schemas.microsoft.com/office/drawing/2014/main" id="{00000000-0008-0000-0000-0000A5000000}"/>
            </a:ext>
          </a:extLst>
        </xdr:cNvPr>
        <xdr:cNvSpPr txBox="1"/>
      </xdr:nvSpPr>
      <xdr:spPr>
        <a:xfrm>
          <a:off x="12325427" y="545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11673</xdr:rowOff>
    </xdr:from>
    <xdr:ext cx="469744" cy="259045"/>
    <xdr:sp macro="" textlink="">
      <xdr:nvSpPr>
        <xdr:cNvPr id="166" name="n_4mainValue債務償還比率">
          <a:extLst>
            <a:ext uri="{FF2B5EF4-FFF2-40B4-BE49-F238E27FC236}">
              <a16:creationId xmlns:a16="http://schemas.microsoft.com/office/drawing/2014/main" id="{00000000-0008-0000-0000-0000A6000000}"/>
            </a:ext>
          </a:extLst>
        </xdr:cNvPr>
        <xdr:cNvSpPr txBox="1"/>
      </xdr:nvSpPr>
      <xdr:spPr>
        <a:xfrm>
          <a:off x="11563427" y="575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0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57,827
57,179
17.28
26,280,816
24,262,278
1,946,309
13,636,343
15,297,870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48260</xdr:rowOff>
    </xdr:from>
    <xdr:to>
      <xdr:col>24</xdr:col>
      <xdr:colOff>114300</xdr:colOff>
      <xdr:row>40</xdr:row>
      <xdr:rowOff>149860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26687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55880</xdr:rowOff>
    </xdr:from>
    <xdr:to>
      <xdr:col>20</xdr:col>
      <xdr:colOff>38100</xdr:colOff>
      <xdr:row>40</xdr:row>
      <xdr:rowOff>157480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99060</xdr:rowOff>
    </xdr:from>
    <xdr:to>
      <xdr:col>24</xdr:col>
      <xdr:colOff>63500</xdr:colOff>
      <xdr:row>40</xdr:row>
      <xdr:rowOff>106680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957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99695</xdr:rowOff>
    </xdr:from>
    <xdr:to>
      <xdr:col>15</xdr:col>
      <xdr:colOff>101600</xdr:colOff>
      <xdr:row>41</xdr:row>
      <xdr:rowOff>29845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95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106680</xdr:rowOff>
    </xdr:from>
    <xdr:to>
      <xdr:col>19</xdr:col>
      <xdr:colOff>177800</xdr:colOff>
      <xdr:row>40</xdr:row>
      <xdr:rowOff>150495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9646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107315</xdr:rowOff>
    </xdr:from>
    <xdr:to>
      <xdr:col>10</xdr:col>
      <xdr:colOff>165100</xdr:colOff>
      <xdr:row>41</xdr:row>
      <xdr:rowOff>37465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150495</xdr:rowOff>
    </xdr:from>
    <xdr:to>
      <xdr:col>15</xdr:col>
      <xdr:colOff>50800</xdr:colOff>
      <xdr:row>40</xdr:row>
      <xdr:rowOff>158115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70084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139700</xdr:rowOff>
    </xdr:from>
    <xdr:to>
      <xdr:col>6</xdr:col>
      <xdr:colOff>38100</xdr:colOff>
      <xdr:row>41</xdr:row>
      <xdr:rowOff>69850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158115</xdr:rowOff>
    </xdr:from>
    <xdr:to>
      <xdr:col>10</xdr:col>
      <xdr:colOff>114300</xdr:colOff>
      <xdr:row>41</xdr:row>
      <xdr:rowOff>19050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70161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148607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00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20972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0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28592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60977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16180</xdr:rowOff>
    </xdr:from>
    <xdr:to>
      <xdr:col>55</xdr:col>
      <xdr:colOff>50800</xdr:colOff>
      <xdr:row>41</xdr:row>
      <xdr:rowOff>117780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102557</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96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17856</xdr:rowOff>
    </xdr:from>
    <xdr:to>
      <xdr:col>50</xdr:col>
      <xdr:colOff>165100</xdr:colOff>
      <xdr:row>41</xdr:row>
      <xdr:rowOff>119456</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4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66980</xdr:rowOff>
    </xdr:from>
    <xdr:to>
      <xdr:col>55</xdr:col>
      <xdr:colOff>0</xdr:colOff>
      <xdr:row>41</xdr:row>
      <xdr:rowOff>68656</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096430"/>
          <a:ext cx="8382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18923</xdr:rowOff>
    </xdr:from>
    <xdr:to>
      <xdr:col>46</xdr:col>
      <xdr:colOff>38100</xdr:colOff>
      <xdr:row>41</xdr:row>
      <xdr:rowOff>120523</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4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68656</xdr:rowOff>
    </xdr:from>
    <xdr:to>
      <xdr:col>50</xdr:col>
      <xdr:colOff>114300</xdr:colOff>
      <xdr:row>41</xdr:row>
      <xdr:rowOff>69723</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098106"/>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19914</xdr:rowOff>
    </xdr:from>
    <xdr:to>
      <xdr:col>41</xdr:col>
      <xdr:colOff>101600</xdr:colOff>
      <xdr:row>41</xdr:row>
      <xdr:rowOff>121514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4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69723</xdr:rowOff>
    </xdr:from>
    <xdr:to>
      <xdr:col>45</xdr:col>
      <xdr:colOff>177800</xdr:colOff>
      <xdr:row>41</xdr:row>
      <xdr:rowOff>70714</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099173"/>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20333</xdr:rowOff>
    </xdr:from>
    <xdr:to>
      <xdr:col>36</xdr:col>
      <xdr:colOff>165100</xdr:colOff>
      <xdr:row>41</xdr:row>
      <xdr:rowOff>121933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70714</xdr:rowOff>
    </xdr:from>
    <xdr:to>
      <xdr:col>41</xdr:col>
      <xdr:colOff>50800</xdr:colOff>
      <xdr:row>41</xdr:row>
      <xdr:rowOff>71133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00164"/>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110583</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4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111650</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4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112641</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4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113060</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4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3084</xdr:rowOff>
    </xdr:from>
    <xdr:to>
      <xdr:col>24</xdr:col>
      <xdr:colOff>114300</xdr:colOff>
      <xdr:row>60</xdr:row>
      <xdr:rowOff>104684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25961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4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141877</xdr:rowOff>
    </xdr:from>
    <xdr:to>
      <xdr:col>20</xdr:col>
      <xdr:colOff>38100</xdr:colOff>
      <xdr:row>60</xdr:row>
      <xdr:rowOff>72027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21227</xdr:rowOff>
    </xdr:from>
    <xdr:to>
      <xdr:col>24</xdr:col>
      <xdr:colOff>63500</xdr:colOff>
      <xdr:row>60</xdr:row>
      <xdr:rowOff>53884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0822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107587</xdr:rowOff>
    </xdr:from>
    <xdr:to>
      <xdr:col>15</xdr:col>
      <xdr:colOff>101600</xdr:colOff>
      <xdr:row>60</xdr:row>
      <xdr:rowOff>37737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158387</xdr:rowOff>
    </xdr:from>
    <xdr:to>
      <xdr:col>19</xdr:col>
      <xdr:colOff>177800</xdr:colOff>
      <xdr:row>60</xdr:row>
      <xdr:rowOff>21227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7393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81462</xdr:rowOff>
    </xdr:from>
    <xdr:to>
      <xdr:col>10</xdr:col>
      <xdr:colOff>165100</xdr:colOff>
      <xdr:row>60</xdr:row>
      <xdr:rowOff>11612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132262</xdr:rowOff>
    </xdr:from>
    <xdr:to>
      <xdr:col>15</xdr:col>
      <xdr:colOff>50800</xdr:colOff>
      <xdr:row>59</xdr:row>
      <xdr:rowOff>158387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478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74930</xdr:rowOff>
    </xdr:from>
    <xdr:to>
      <xdr:col>6</xdr:col>
      <xdr:colOff>38100</xdr:colOff>
      <xdr:row>60</xdr:row>
      <xdr:rowOff>5080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125730</xdr:rowOff>
    </xdr:from>
    <xdr:to>
      <xdr:col>10</xdr:col>
      <xdr:colOff>114300</xdr:colOff>
      <xdr:row>59</xdr:row>
      <xdr:rowOff>132262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412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88554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54264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28139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21607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51508</xdr:rowOff>
    </xdr:from>
    <xdr:to>
      <xdr:col>55</xdr:col>
      <xdr:colOff>50800</xdr:colOff>
      <xdr:row>63</xdr:row>
      <xdr:rowOff>153108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5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74385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7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53790</xdr:rowOff>
    </xdr:from>
    <xdr:to>
      <xdr:col>50</xdr:col>
      <xdr:colOff>165100</xdr:colOff>
      <xdr:row>63</xdr:row>
      <xdr:rowOff>155390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5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102308</xdr:rowOff>
    </xdr:from>
    <xdr:to>
      <xdr:col>55</xdr:col>
      <xdr:colOff>0</xdr:colOff>
      <xdr:row>63</xdr:row>
      <xdr:rowOff>104590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03658"/>
          <a:ext cx="838200" cy="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54926</xdr:rowOff>
    </xdr:from>
    <xdr:to>
      <xdr:col>46</xdr:col>
      <xdr:colOff>38100</xdr:colOff>
      <xdr:row>63</xdr:row>
      <xdr:rowOff>156526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5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104590</xdr:rowOff>
    </xdr:from>
    <xdr:to>
      <xdr:col>50</xdr:col>
      <xdr:colOff>114300</xdr:colOff>
      <xdr:row>63</xdr:row>
      <xdr:rowOff>105726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905940"/>
          <a:ext cx="889000" cy="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57244</xdr:rowOff>
    </xdr:from>
    <xdr:to>
      <xdr:col>41</xdr:col>
      <xdr:colOff>101600</xdr:colOff>
      <xdr:row>63</xdr:row>
      <xdr:rowOff>158844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5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105726</xdr:rowOff>
    </xdr:from>
    <xdr:to>
      <xdr:col>45</xdr:col>
      <xdr:colOff>177800</xdr:colOff>
      <xdr:row>63</xdr:row>
      <xdr:rowOff>108044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07076"/>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62778</xdr:rowOff>
    </xdr:from>
    <xdr:to>
      <xdr:col>36</xdr:col>
      <xdr:colOff>165100</xdr:colOff>
      <xdr:row>63</xdr:row>
      <xdr:rowOff>164378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6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108044</xdr:rowOff>
    </xdr:from>
    <xdr:to>
      <xdr:col>41</xdr:col>
      <xdr:colOff>50800</xdr:colOff>
      <xdr:row>63</xdr:row>
      <xdr:rowOff>113578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09394"/>
          <a:ext cx="889000" cy="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467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630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1603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631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3921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63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155505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5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143511</xdr:rowOff>
    </xdr:from>
    <xdr:to>
      <xdr:col>24</xdr:col>
      <xdr:colOff>114300</xdr:colOff>
      <xdr:row>79</xdr:row>
      <xdr:rowOff>73661</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351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166388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103505</xdr:rowOff>
    </xdr:from>
    <xdr:to>
      <xdr:col>20</xdr:col>
      <xdr:colOff>38100</xdr:colOff>
      <xdr:row>79</xdr:row>
      <xdr:rowOff>33655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3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154305</xdr:rowOff>
    </xdr:from>
    <xdr:to>
      <xdr:col>24</xdr:col>
      <xdr:colOff>63500</xdr:colOff>
      <xdr:row>79</xdr:row>
      <xdr:rowOff>22861</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35274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67311</xdr:rowOff>
    </xdr:from>
    <xdr:to>
      <xdr:col>15</xdr:col>
      <xdr:colOff>101600</xdr:colOff>
      <xdr:row>78</xdr:row>
      <xdr:rowOff>168911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118111</xdr:rowOff>
    </xdr:from>
    <xdr:to>
      <xdr:col>19</xdr:col>
      <xdr:colOff>177800</xdr:colOff>
      <xdr:row>78</xdr:row>
      <xdr:rowOff>154305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34912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25400</xdr:rowOff>
    </xdr:from>
    <xdr:to>
      <xdr:col>10</xdr:col>
      <xdr:colOff>165100</xdr:colOff>
      <xdr:row>78</xdr:row>
      <xdr:rowOff>127000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76200</xdr:rowOff>
    </xdr:from>
    <xdr:to>
      <xdr:col>15</xdr:col>
      <xdr:colOff>50800</xdr:colOff>
      <xdr:row>78</xdr:row>
      <xdr:rowOff>118111</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34493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147320</xdr:rowOff>
    </xdr:from>
    <xdr:to>
      <xdr:col>6</xdr:col>
      <xdr:colOff>38100</xdr:colOff>
      <xdr:row>78</xdr:row>
      <xdr:rowOff>77470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26670</xdr:rowOff>
    </xdr:from>
    <xdr:to>
      <xdr:col>10</xdr:col>
      <xdr:colOff>114300</xdr:colOff>
      <xdr:row>78</xdr:row>
      <xdr:rowOff>76200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33997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50182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13988</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143527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93997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12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25019</xdr:rowOff>
    </xdr:from>
    <xdr:to>
      <xdr:col>55</xdr:col>
      <xdr:colOff>50800</xdr:colOff>
      <xdr:row>86</xdr:row>
      <xdr:rowOff>126619</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76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111396</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6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25400</xdr:rowOff>
    </xdr:from>
    <xdr:to>
      <xdr:col>50</xdr:col>
      <xdr:colOff>165100</xdr:colOff>
      <xdr:row>86</xdr:row>
      <xdr:rowOff>127000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75819</xdr:rowOff>
    </xdr:from>
    <xdr:to>
      <xdr:col>55</xdr:col>
      <xdr:colOff>0</xdr:colOff>
      <xdr:row>86</xdr:row>
      <xdr:rowOff>76200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9639300" y="148205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25781</xdr:rowOff>
    </xdr:from>
    <xdr:to>
      <xdr:col>46</xdr:col>
      <xdr:colOff>38100</xdr:colOff>
      <xdr:row>86</xdr:row>
      <xdr:rowOff>127381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77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76200</xdr:rowOff>
    </xdr:from>
    <xdr:to>
      <xdr:col>50</xdr:col>
      <xdr:colOff>114300</xdr:colOff>
      <xdr:row>86</xdr:row>
      <xdr:rowOff>76581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82090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16256</xdr:rowOff>
    </xdr:from>
    <xdr:to>
      <xdr:col>41</xdr:col>
      <xdr:colOff>101600</xdr:colOff>
      <xdr:row>86</xdr:row>
      <xdr:rowOff>117856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76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67056</xdr:rowOff>
    </xdr:from>
    <xdr:to>
      <xdr:col>45</xdr:col>
      <xdr:colOff>177800</xdr:colOff>
      <xdr:row>86</xdr:row>
      <xdr:rowOff>76581</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81175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16638</xdr:rowOff>
    </xdr:from>
    <xdr:to>
      <xdr:col>36</xdr:col>
      <xdr:colOff>165100</xdr:colOff>
      <xdr:row>86</xdr:row>
      <xdr:rowOff>118238</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76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67056</xdr:rowOff>
    </xdr:from>
    <xdr:to>
      <xdr:col>41</xdr:col>
      <xdr:colOff>50800</xdr:colOff>
      <xdr:row>86</xdr:row>
      <xdr:rowOff>67438</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811756"/>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118127</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118508</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6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108983</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85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109365</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85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1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100-000092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0000000-0008-0000-0100-0000940100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107714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100-000096010000}"/>
            </a:ext>
          </a:extLst>
        </xdr:cNvPr>
        <xdr:cNvSpPr txBox="1"/>
      </xdr:nvSpPr>
      <xdr:spPr>
        <a:xfrm>
          <a:off x="4673600" y="17595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50546</xdr:rowOff>
    </xdr:from>
    <xdr:to>
      <xdr:col>24</xdr:col>
      <xdr:colOff>114300</xdr:colOff>
      <xdr:row>105</xdr:row>
      <xdr:rowOff>152146</xdr:rowOff>
    </xdr:to>
    <xdr:sp macro="" textlink="">
      <xdr:nvSpPr>
        <xdr:cNvPr id="417" name="楕円 416">
          <a:extLst>
            <a:ext uri="{FF2B5EF4-FFF2-40B4-BE49-F238E27FC236}">
              <a16:creationId xmlns:a16="http://schemas.microsoft.com/office/drawing/2014/main" id="{00000000-0008-0000-0100-0000A1010000}"/>
            </a:ext>
          </a:extLst>
        </xdr:cNvPr>
        <xdr:cNvSpPr/>
      </xdr:nvSpPr>
      <xdr:spPr>
        <a:xfrm>
          <a:off x="4584700" y="180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28973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100-0000A2010000}"/>
            </a:ext>
          </a:extLst>
        </xdr:cNvPr>
        <xdr:cNvSpPr txBox="1"/>
      </xdr:nvSpPr>
      <xdr:spPr>
        <a:xfrm>
          <a:off x="4673600" y="1803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160274</xdr:rowOff>
    </xdr:from>
    <xdr:to>
      <xdr:col>20</xdr:col>
      <xdr:colOff>38100</xdr:colOff>
      <xdr:row>105</xdr:row>
      <xdr:rowOff>90424</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3746500" y="1799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39624</xdr:rowOff>
    </xdr:from>
    <xdr:to>
      <xdr:col>24</xdr:col>
      <xdr:colOff>63500</xdr:colOff>
      <xdr:row>105</xdr:row>
      <xdr:rowOff>101346</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3797300" y="18041874"/>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98552</xdr:rowOff>
    </xdr:from>
    <xdr:to>
      <xdr:col>15</xdr:col>
      <xdr:colOff>101600</xdr:colOff>
      <xdr:row>105</xdr:row>
      <xdr:rowOff>28702</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28575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149352</xdr:rowOff>
    </xdr:from>
    <xdr:to>
      <xdr:col>19</xdr:col>
      <xdr:colOff>177800</xdr:colOff>
      <xdr:row>105</xdr:row>
      <xdr:rowOff>39624</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2908300" y="1798015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75692</xdr:rowOff>
    </xdr:from>
    <xdr:to>
      <xdr:col>10</xdr:col>
      <xdr:colOff>165100</xdr:colOff>
      <xdr:row>105</xdr:row>
      <xdr:rowOff>5842</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1968500" y="1790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126492</xdr:rowOff>
    </xdr:from>
    <xdr:to>
      <xdr:col>15</xdr:col>
      <xdr:colOff>50800</xdr:colOff>
      <xdr:row>104</xdr:row>
      <xdr:rowOff>149352</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019300" y="179572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25400</xdr:rowOff>
    </xdr:from>
    <xdr:to>
      <xdr:col>6</xdr:col>
      <xdr:colOff>38100</xdr:colOff>
      <xdr:row>104</xdr:row>
      <xdr:rowOff>127000</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079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76200</xdr:rowOff>
    </xdr:from>
    <xdr:to>
      <xdr:col>10</xdr:col>
      <xdr:colOff>114300</xdr:colOff>
      <xdr:row>104</xdr:row>
      <xdr:rowOff>126492</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130300" y="179070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100-0000AB010000}"/>
            </a:ext>
          </a:extLst>
        </xdr:cNvPr>
        <xdr:cNvSpPr txBox="1"/>
      </xdr:nvSpPr>
      <xdr:spPr>
        <a:xfrm>
          <a:off x="3582044" y="1748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100-0000AC010000}"/>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100-0000AD010000}"/>
            </a:ext>
          </a:extLst>
        </xdr:cNvPr>
        <xdr:cNvSpPr txBox="1"/>
      </xdr:nvSpPr>
      <xdr:spPr>
        <a:xfrm>
          <a:off x="1816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116095</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100-0000AE010000}"/>
            </a:ext>
          </a:extLst>
        </xdr:cNvPr>
        <xdr:cNvSpPr txBox="1"/>
      </xdr:nvSpPr>
      <xdr:spPr>
        <a:xfrm>
          <a:off x="927744" y="1743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81551</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100-0000AF010000}"/>
            </a:ext>
          </a:extLst>
        </xdr:cNvPr>
        <xdr:cNvSpPr txBox="1"/>
      </xdr:nvSpPr>
      <xdr:spPr>
        <a:xfrm>
          <a:off x="3582044" y="1808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19829</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100-0000B0010000}"/>
            </a:ext>
          </a:extLst>
        </xdr:cNvPr>
        <xdr:cNvSpPr txBox="1"/>
      </xdr:nvSpPr>
      <xdr:spPr>
        <a:xfrm>
          <a:off x="2705744" y="1802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168419</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100-0000B1010000}"/>
            </a:ext>
          </a:extLst>
        </xdr:cNvPr>
        <xdr:cNvSpPr txBox="1"/>
      </xdr:nvSpPr>
      <xdr:spPr>
        <a:xfrm>
          <a:off x="1816744" y="1799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118127</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100-0000B2010000}"/>
            </a:ext>
          </a:extLst>
        </xdr:cNvPr>
        <xdr:cNvSpPr txBox="1"/>
      </xdr:nvSpPr>
      <xdr:spPr>
        <a:xfrm>
          <a:off x="927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1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0000000-0008-0000-0100-0000CD010000}"/>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00000000-0008-0000-0100-0000CF010000}"/>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100-0000D1010000}"/>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147312</xdr:rowOff>
    </xdr:from>
    <xdr:to>
      <xdr:col>55</xdr:col>
      <xdr:colOff>50800</xdr:colOff>
      <xdr:row>109</xdr:row>
      <xdr:rowOff>77462</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0426700" y="1866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62239</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00000000-0008-0000-0100-0000DD010000}"/>
            </a:ext>
          </a:extLst>
        </xdr:cNvPr>
        <xdr:cNvSpPr txBox="1"/>
      </xdr:nvSpPr>
      <xdr:spPr>
        <a:xfrm>
          <a:off x="10515600" y="1857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147413</xdr:rowOff>
    </xdr:from>
    <xdr:to>
      <xdr:col>50</xdr:col>
      <xdr:colOff>165100</xdr:colOff>
      <xdr:row>109</xdr:row>
      <xdr:rowOff>77563</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9588500" y="186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26662</xdr:rowOff>
    </xdr:from>
    <xdr:to>
      <xdr:col>55</xdr:col>
      <xdr:colOff>0</xdr:colOff>
      <xdr:row>109</xdr:row>
      <xdr:rowOff>26763</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9639300" y="18714712"/>
          <a:ext cx="8382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147478</xdr:rowOff>
    </xdr:from>
    <xdr:to>
      <xdr:col>46</xdr:col>
      <xdr:colOff>38100</xdr:colOff>
      <xdr:row>109</xdr:row>
      <xdr:rowOff>77628</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8699500" y="1866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26763</xdr:rowOff>
    </xdr:from>
    <xdr:to>
      <xdr:col>50</xdr:col>
      <xdr:colOff>114300</xdr:colOff>
      <xdr:row>109</xdr:row>
      <xdr:rowOff>26828</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8750300" y="18714813"/>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147541</xdr:rowOff>
    </xdr:from>
    <xdr:to>
      <xdr:col>41</xdr:col>
      <xdr:colOff>101600</xdr:colOff>
      <xdr:row>109</xdr:row>
      <xdr:rowOff>77691</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7810500" y="1866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26828</xdr:rowOff>
    </xdr:from>
    <xdr:to>
      <xdr:col>45</xdr:col>
      <xdr:colOff>177800</xdr:colOff>
      <xdr:row>109</xdr:row>
      <xdr:rowOff>26891</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7861300" y="18714878"/>
          <a:ext cx="8890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147627</xdr:rowOff>
    </xdr:from>
    <xdr:to>
      <xdr:col>36</xdr:col>
      <xdr:colOff>165100</xdr:colOff>
      <xdr:row>109</xdr:row>
      <xdr:rowOff>77777</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6921500" y="1866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26891</xdr:rowOff>
    </xdr:from>
    <xdr:to>
      <xdr:col>41</xdr:col>
      <xdr:colOff>50800</xdr:colOff>
      <xdr:row>109</xdr:row>
      <xdr:rowOff>26977</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flipV="1">
          <a:off x="6972300" y="18714941"/>
          <a:ext cx="8890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6705111" y="183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68690</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9391728" y="187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68755</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8515428" y="18756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68818</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7626428" y="1875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68904</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6737428" y="1875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1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100-000007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100-00000902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100-00000B02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00000000-0008-0000-0100-00000C02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00000000-0008-0000-0100-00000D02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00000000-0008-0000-0100-00000E02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00000000-0008-0000-0100-00000F02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118745</xdr:rowOff>
    </xdr:from>
    <xdr:to>
      <xdr:col>85</xdr:col>
      <xdr:colOff>177800</xdr:colOff>
      <xdr:row>41</xdr:row>
      <xdr:rowOff>48895</xdr:rowOff>
    </xdr:to>
    <xdr:sp macro="" textlink="">
      <xdr:nvSpPr>
        <xdr:cNvPr id="534" name="楕円 533">
          <a:extLst>
            <a:ext uri="{FF2B5EF4-FFF2-40B4-BE49-F238E27FC236}">
              <a16:creationId xmlns:a16="http://schemas.microsoft.com/office/drawing/2014/main" id="{00000000-0008-0000-0100-000016020000}"/>
            </a:ext>
          </a:extLst>
        </xdr:cNvPr>
        <xdr:cNvSpPr/>
      </xdr:nvSpPr>
      <xdr:spPr>
        <a:xfrm>
          <a:off x="16268700" y="697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97172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100-000017020000}"/>
            </a:ext>
          </a:extLst>
        </xdr:cNvPr>
        <xdr:cNvSpPr txBox="1"/>
      </xdr:nvSpPr>
      <xdr:spPr>
        <a:xfrm>
          <a:off x="1635760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93980</xdr:rowOff>
    </xdr:from>
    <xdr:to>
      <xdr:col>81</xdr:col>
      <xdr:colOff>101600</xdr:colOff>
      <xdr:row>41</xdr:row>
      <xdr:rowOff>24130</xdr:rowOff>
    </xdr:to>
    <xdr:sp macro="" textlink="">
      <xdr:nvSpPr>
        <xdr:cNvPr id="536" name="楕円 535">
          <a:extLst>
            <a:ext uri="{FF2B5EF4-FFF2-40B4-BE49-F238E27FC236}">
              <a16:creationId xmlns:a16="http://schemas.microsoft.com/office/drawing/2014/main" id="{00000000-0008-0000-0100-000018020000}"/>
            </a:ext>
          </a:extLst>
        </xdr:cNvPr>
        <xdr:cNvSpPr/>
      </xdr:nvSpPr>
      <xdr:spPr>
        <a:xfrm>
          <a:off x="1543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144780</xdr:rowOff>
    </xdr:from>
    <xdr:to>
      <xdr:col>85</xdr:col>
      <xdr:colOff>127000</xdr:colOff>
      <xdr:row>40</xdr:row>
      <xdr:rowOff>169545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5481300" y="70027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84455</xdr:rowOff>
    </xdr:from>
    <xdr:to>
      <xdr:col>76</xdr:col>
      <xdr:colOff>165100</xdr:colOff>
      <xdr:row>41</xdr:row>
      <xdr:rowOff>14605</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4541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135255</xdr:rowOff>
    </xdr:from>
    <xdr:to>
      <xdr:col>81</xdr:col>
      <xdr:colOff>50800</xdr:colOff>
      <xdr:row>40</xdr:row>
      <xdr:rowOff>144780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4592300" y="69932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137795</xdr:rowOff>
    </xdr:from>
    <xdr:to>
      <xdr:col>72</xdr:col>
      <xdr:colOff>38100</xdr:colOff>
      <xdr:row>41</xdr:row>
      <xdr:rowOff>67945</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3652500" y="6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135255</xdr:rowOff>
    </xdr:from>
    <xdr:to>
      <xdr:col>76</xdr:col>
      <xdr:colOff>114300</xdr:colOff>
      <xdr:row>41</xdr:row>
      <xdr:rowOff>17145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flipV="1">
          <a:off x="13703300" y="69932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122555</xdr:rowOff>
    </xdr:from>
    <xdr:to>
      <xdr:col>67</xdr:col>
      <xdr:colOff>101600</xdr:colOff>
      <xdr:row>41</xdr:row>
      <xdr:rowOff>52705</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2763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1905</xdr:rowOff>
    </xdr:from>
    <xdr:to>
      <xdr:col>71</xdr:col>
      <xdr:colOff>177800</xdr:colOff>
      <xdr:row>41</xdr:row>
      <xdr:rowOff>17145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2814300" y="70313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100-00002002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100-00002102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100-00002202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100-00002302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15257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52660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5732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4389744"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59072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3500744"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43832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2611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1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1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1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1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100-00004002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100-00004202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100-00004402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00000000-0008-0000-0100-00004502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00000000-0008-0000-0100-00004602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00000000-0008-0000-0100-00004702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00000000-0008-0000-0100-00004802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00000000-0008-0000-0100-00004902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67310</xdr:rowOff>
    </xdr:from>
    <xdr:to>
      <xdr:col>116</xdr:col>
      <xdr:colOff>114300</xdr:colOff>
      <xdr:row>41</xdr:row>
      <xdr:rowOff>168910</xdr:rowOff>
    </xdr:to>
    <xdr:sp macro="" textlink="">
      <xdr:nvSpPr>
        <xdr:cNvPr id="591" name="楕円 590">
          <a:extLst>
            <a:ext uri="{FF2B5EF4-FFF2-40B4-BE49-F238E27FC236}">
              <a16:creationId xmlns:a16="http://schemas.microsoft.com/office/drawing/2014/main" id="{00000000-0008-0000-0100-00004F020000}"/>
            </a:ext>
          </a:extLst>
        </xdr:cNvPr>
        <xdr:cNvSpPr/>
      </xdr:nvSpPr>
      <xdr:spPr>
        <a:xfrm>
          <a:off x="22110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153687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100-000050020000}"/>
            </a:ext>
          </a:extLst>
        </xdr:cNvPr>
        <xdr:cNvSpPr txBox="1"/>
      </xdr:nvSpPr>
      <xdr:spPr>
        <a:xfrm>
          <a:off x="22199600"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67310</xdr:rowOff>
    </xdr:from>
    <xdr:to>
      <xdr:col>112</xdr:col>
      <xdr:colOff>38100</xdr:colOff>
      <xdr:row>41</xdr:row>
      <xdr:rowOff>168910</xdr:rowOff>
    </xdr:to>
    <xdr:sp macro="" textlink="">
      <xdr:nvSpPr>
        <xdr:cNvPr id="593" name="楕円 592">
          <a:extLst>
            <a:ext uri="{FF2B5EF4-FFF2-40B4-BE49-F238E27FC236}">
              <a16:creationId xmlns:a16="http://schemas.microsoft.com/office/drawing/2014/main" id="{00000000-0008-0000-0100-000051020000}"/>
            </a:ext>
          </a:extLst>
        </xdr:cNvPr>
        <xdr:cNvSpPr/>
      </xdr:nvSpPr>
      <xdr:spPr>
        <a:xfrm>
          <a:off x="21272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118110</xdr:rowOff>
    </xdr:from>
    <xdr:to>
      <xdr:col>116</xdr:col>
      <xdr:colOff>63500</xdr:colOff>
      <xdr:row>41</xdr:row>
      <xdr:rowOff>118110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1323300" y="7147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67310</xdr:rowOff>
    </xdr:from>
    <xdr:to>
      <xdr:col>107</xdr:col>
      <xdr:colOff>101600</xdr:colOff>
      <xdr:row>41</xdr:row>
      <xdr:rowOff>168910</xdr:rowOff>
    </xdr:to>
    <xdr:sp macro="" textlink="">
      <xdr:nvSpPr>
        <xdr:cNvPr id="595" name="楕円 594">
          <a:extLst>
            <a:ext uri="{FF2B5EF4-FFF2-40B4-BE49-F238E27FC236}">
              <a16:creationId xmlns:a16="http://schemas.microsoft.com/office/drawing/2014/main" id="{00000000-0008-0000-0100-000053020000}"/>
            </a:ext>
          </a:extLst>
        </xdr:cNvPr>
        <xdr:cNvSpPr/>
      </xdr:nvSpPr>
      <xdr:spPr>
        <a:xfrm>
          <a:off x="20383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118110</xdr:rowOff>
    </xdr:from>
    <xdr:to>
      <xdr:col>111</xdr:col>
      <xdr:colOff>177800</xdr:colOff>
      <xdr:row>41</xdr:row>
      <xdr:rowOff>118110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20434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67310</xdr:rowOff>
    </xdr:from>
    <xdr:to>
      <xdr:col>102</xdr:col>
      <xdr:colOff>165100</xdr:colOff>
      <xdr:row>41</xdr:row>
      <xdr:rowOff>168910</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19494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118110</xdr:rowOff>
    </xdr:from>
    <xdr:to>
      <xdr:col>107</xdr:col>
      <xdr:colOff>50800</xdr:colOff>
      <xdr:row>41</xdr:row>
      <xdr:rowOff>118110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9545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71120</xdr:rowOff>
    </xdr:from>
    <xdr:to>
      <xdr:col>98</xdr:col>
      <xdr:colOff>38100</xdr:colOff>
      <xdr:row>42</xdr:row>
      <xdr:rowOff>1270</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18605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118110</xdr:rowOff>
    </xdr:from>
    <xdr:to>
      <xdr:col>102</xdr:col>
      <xdr:colOff>114300</xdr:colOff>
      <xdr:row>41</xdr:row>
      <xdr:rowOff>121920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18656300" y="71475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100-00005C02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160037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100-00005D020000}"/>
            </a:ext>
          </a:extLst>
        </xdr:cNvPr>
        <xdr:cNvSpPr txBox="1"/>
      </xdr:nvSpPr>
      <xdr:spPr>
        <a:xfrm>
          <a:off x="210757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160037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100-00005E020000}"/>
            </a:ext>
          </a:extLst>
        </xdr:cNvPr>
        <xdr:cNvSpPr txBox="1"/>
      </xdr:nvSpPr>
      <xdr:spPr>
        <a:xfrm>
          <a:off x="20199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160037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100-00005F020000}"/>
            </a:ext>
          </a:extLst>
        </xdr:cNvPr>
        <xdr:cNvSpPr txBox="1"/>
      </xdr:nvSpPr>
      <xdr:spPr>
        <a:xfrm>
          <a:off x="19310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163847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184214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1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0000000-0008-0000-01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0000000-0008-0000-0100-00007A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00000000-0008-0000-0100-00007C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00000000-0008-0000-0100-00007E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00000000-0008-0000-0100-00007F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00000000-0008-0000-0100-000080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00000000-0008-0000-0100-000081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00000000-0008-0000-0100-000082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00000000-0008-0000-0100-000083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49" name="楕円 648">
          <a:extLst>
            <a:ext uri="{FF2B5EF4-FFF2-40B4-BE49-F238E27FC236}">
              <a16:creationId xmlns:a16="http://schemas.microsoft.com/office/drawing/2014/main" id="{00000000-0008-0000-0100-000089020000}"/>
            </a:ext>
          </a:extLst>
        </xdr:cNvPr>
        <xdr:cNvSpPr/>
      </xdr:nvSpPr>
      <xdr:spPr>
        <a:xfrm>
          <a:off x="162687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74947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00000000-0008-0000-0100-00008A020000}"/>
            </a:ext>
          </a:extLst>
        </xdr:cNvPr>
        <xdr:cNvSpPr txBox="1"/>
      </xdr:nvSpPr>
      <xdr:spPr>
        <a:xfrm>
          <a:off x="16357600"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27305</xdr:rowOff>
    </xdr:from>
    <xdr:to>
      <xdr:col>81</xdr:col>
      <xdr:colOff>101600</xdr:colOff>
      <xdr:row>60</xdr:row>
      <xdr:rowOff>128905</xdr:rowOff>
    </xdr:to>
    <xdr:sp macro="" textlink="">
      <xdr:nvSpPr>
        <xdr:cNvPr id="651" name="楕円 650">
          <a:extLst>
            <a:ext uri="{FF2B5EF4-FFF2-40B4-BE49-F238E27FC236}">
              <a16:creationId xmlns:a16="http://schemas.microsoft.com/office/drawing/2014/main" id="{00000000-0008-0000-0100-00008B020000}"/>
            </a:ext>
          </a:extLst>
        </xdr:cNvPr>
        <xdr:cNvSpPr/>
      </xdr:nvSpPr>
      <xdr:spPr>
        <a:xfrm>
          <a:off x="15430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78105</xdr:rowOff>
    </xdr:from>
    <xdr:to>
      <xdr:col>85</xdr:col>
      <xdr:colOff>127000</xdr:colOff>
      <xdr:row>60</xdr:row>
      <xdr:rowOff>102870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5481300" y="103651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xdr:rowOff>
    </xdr:from>
    <xdr:to>
      <xdr:col>76</xdr:col>
      <xdr:colOff>165100</xdr:colOff>
      <xdr:row>60</xdr:row>
      <xdr:rowOff>107950</xdr:rowOff>
    </xdr:to>
    <xdr:sp macro="" textlink="">
      <xdr:nvSpPr>
        <xdr:cNvPr id="653" name="楕円 652">
          <a:extLst>
            <a:ext uri="{FF2B5EF4-FFF2-40B4-BE49-F238E27FC236}">
              <a16:creationId xmlns:a16="http://schemas.microsoft.com/office/drawing/2014/main" id="{00000000-0008-0000-0100-00008D020000}"/>
            </a:ext>
          </a:extLst>
        </xdr:cNvPr>
        <xdr:cNvSpPr/>
      </xdr:nvSpPr>
      <xdr:spPr>
        <a:xfrm>
          <a:off x="14541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57150</xdr:rowOff>
    </xdr:from>
    <xdr:to>
      <xdr:col>81</xdr:col>
      <xdr:colOff>50800</xdr:colOff>
      <xdr:row>60</xdr:row>
      <xdr:rowOff>78105</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4592300" y="103441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147320</xdr:rowOff>
    </xdr:from>
    <xdr:to>
      <xdr:col>72</xdr:col>
      <xdr:colOff>38100</xdr:colOff>
      <xdr:row>60</xdr:row>
      <xdr:rowOff>77470</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3652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26670</xdr:rowOff>
    </xdr:from>
    <xdr:to>
      <xdr:col>76</xdr:col>
      <xdr:colOff>114300</xdr:colOff>
      <xdr:row>60</xdr:row>
      <xdr:rowOff>57150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3703300" y="103136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109220</xdr:rowOff>
    </xdr:from>
    <xdr:to>
      <xdr:col>67</xdr:col>
      <xdr:colOff>101600</xdr:colOff>
      <xdr:row>60</xdr:row>
      <xdr:rowOff>39370</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2763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160020</xdr:rowOff>
    </xdr:from>
    <xdr:to>
      <xdr:col>71</xdr:col>
      <xdr:colOff>177800</xdr:colOff>
      <xdr:row>60</xdr:row>
      <xdr:rowOff>26670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814300" y="102755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659" name="n_1aveValue【学校施設】&#10;有形固定資産減価償却率">
          <a:extLst>
            <a:ext uri="{FF2B5EF4-FFF2-40B4-BE49-F238E27FC236}">
              <a16:creationId xmlns:a16="http://schemas.microsoft.com/office/drawing/2014/main" id="{00000000-0008-0000-0100-000093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660" name="n_2aveValue【学校施設】&#10;有形固定資産減価償却率">
          <a:extLst>
            <a:ext uri="{FF2B5EF4-FFF2-40B4-BE49-F238E27FC236}">
              <a16:creationId xmlns:a16="http://schemas.microsoft.com/office/drawing/2014/main" id="{00000000-0008-0000-0100-000094020000}"/>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661" name="n_3aveValue【学校施設】&#10;有形固定資産減価償却率">
          <a:extLst>
            <a:ext uri="{FF2B5EF4-FFF2-40B4-BE49-F238E27FC236}">
              <a16:creationId xmlns:a16="http://schemas.microsoft.com/office/drawing/2014/main" id="{00000000-0008-0000-0100-00009502000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662" name="n_4aveValue【学校施設】&#10;有形固定資産減価償却率">
          <a:extLst>
            <a:ext uri="{FF2B5EF4-FFF2-40B4-BE49-F238E27FC236}">
              <a16:creationId xmlns:a16="http://schemas.microsoft.com/office/drawing/2014/main" id="{00000000-0008-0000-0100-000096020000}"/>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145432</xdr:rowOff>
    </xdr:from>
    <xdr:ext cx="405111" cy="259045"/>
    <xdr:sp macro="" textlink="">
      <xdr:nvSpPr>
        <xdr:cNvPr id="663" name="n_1mainValue【学校施設】&#10;有形固定資産減価償却率">
          <a:extLst>
            <a:ext uri="{FF2B5EF4-FFF2-40B4-BE49-F238E27FC236}">
              <a16:creationId xmlns:a16="http://schemas.microsoft.com/office/drawing/2014/main" id="{00000000-0008-0000-0100-000097020000}"/>
            </a:ext>
          </a:extLst>
        </xdr:cNvPr>
        <xdr:cNvSpPr txBox="1"/>
      </xdr:nvSpPr>
      <xdr:spPr>
        <a:xfrm>
          <a:off x="152660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664" name="n_2mainValue【学校施設】&#10;有形固定資産減価償却率">
          <a:extLst>
            <a:ext uri="{FF2B5EF4-FFF2-40B4-BE49-F238E27FC236}">
              <a16:creationId xmlns:a16="http://schemas.microsoft.com/office/drawing/2014/main" id="{00000000-0008-0000-0100-000098020000}"/>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93997</xdr:rowOff>
    </xdr:from>
    <xdr:ext cx="405111" cy="259045"/>
    <xdr:sp macro="" textlink="">
      <xdr:nvSpPr>
        <xdr:cNvPr id="665" name="n_3mainValue【学校施設】&#10;有形固定資産減価償却率">
          <a:extLst>
            <a:ext uri="{FF2B5EF4-FFF2-40B4-BE49-F238E27FC236}">
              <a16:creationId xmlns:a16="http://schemas.microsoft.com/office/drawing/2014/main" id="{00000000-0008-0000-0100-000099020000}"/>
            </a:ext>
          </a:extLst>
        </xdr:cNvPr>
        <xdr:cNvSpPr txBox="1"/>
      </xdr:nvSpPr>
      <xdr:spPr>
        <a:xfrm>
          <a:off x="13500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55897</xdr:rowOff>
    </xdr:from>
    <xdr:ext cx="405111" cy="259045"/>
    <xdr:sp macro="" textlink="">
      <xdr:nvSpPr>
        <xdr:cNvPr id="666" name="n_4mainValue【学校施設】&#10;有形固定資産減価償却率">
          <a:extLst>
            <a:ext uri="{FF2B5EF4-FFF2-40B4-BE49-F238E27FC236}">
              <a16:creationId xmlns:a16="http://schemas.microsoft.com/office/drawing/2014/main" id="{00000000-0008-0000-0100-00009A020000}"/>
            </a:ext>
          </a:extLst>
        </xdr:cNvPr>
        <xdr:cNvSpPr txBox="1"/>
      </xdr:nvSpPr>
      <xdr:spPr>
        <a:xfrm>
          <a:off x="12611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1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1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00000000-0008-0000-0100-0000B2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00000000-0008-0000-0100-0000B4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694" name="【学校施設】&#10;一人当たり面積平均値テキスト">
          <a:extLst>
            <a:ext uri="{FF2B5EF4-FFF2-40B4-BE49-F238E27FC236}">
              <a16:creationId xmlns:a16="http://schemas.microsoft.com/office/drawing/2014/main" id="{00000000-0008-0000-0100-0000B6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00000000-0008-0000-0100-0000B7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00000000-0008-0000-0100-0000B8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00000000-0008-0000-0100-0000BA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00000000-0008-0000-0100-0000BB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127508</xdr:rowOff>
    </xdr:from>
    <xdr:to>
      <xdr:col>116</xdr:col>
      <xdr:colOff>114300</xdr:colOff>
      <xdr:row>64</xdr:row>
      <xdr:rowOff>57658</xdr:rowOff>
    </xdr:to>
    <xdr:sp macro="" textlink="">
      <xdr:nvSpPr>
        <xdr:cNvPr id="705" name="楕円 704">
          <a:extLst>
            <a:ext uri="{FF2B5EF4-FFF2-40B4-BE49-F238E27FC236}">
              <a16:creationId xmlns:a16="http://schemas.microsoft.com/office/drawing/2014/main" id="{00000000-0008-0000-0100-0000C1020000}"/>
            </a:ext>
          </a:extLst>
        </xdr:cNvPr>
        <xdr:cNvSpPr/>
      </xdr:nvSpPr>
      <xdr:spPr>
        <a:xfrm>
          <a:off x="22110700" y="1092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42435</xdr:rowOff>
    </xdr:from>
    <xdr:ext cx="469744" cy="259045"/>
    <xdr:sp macro="" textlink="">
      <xdr:nvSpPr>
        <xdr:cNvPr id="706" name="【学校施設】&#10;一人当たり面積該当値テキスト">
          <a:extLst>
            <a:ext uri="{FF2B5EF4-FFF2-40B4-BE49-F238E27FC236}">
              <a16:creationId xmlns:a16="http://schemas.microsoft.com/office/drawing/2014/main" id="{00000000-0008-0000-0100-0000C2020000}"/>
            </a:ext>
          </a:extLst>
        </xdr:cNvPr>
        <xdr:cNvSpPr txBox="1"/>
      </xdr:nvSpPr>
      <xdr:spPr>
        <a:xfrm>
          <a:off x="22199600" y="1084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132994</xdr:rowOff>
    </xdr:from>
    <xdr:to>
      <xdr:col>112</xdr:col>
      <xdr:colOff>38100</xdr:colOff>
      <xdr:row>64</xdr:row>
      <xdr:rowOff>63144</xdr:rowOff>
    </xdr:to>
    <xdr:sp macro="" textlink="">
      <xdr:nvSpPr>
        <xdr:cNvPr id="707" name="楕円 706">
          <a:extLst>
            <a:ext uri="{FF2B5EF4-FFF2-40B4-BE49-F238E27FC236}">
              <a16:creationId xmlns:a16="http://schemas.microsoft.com/office/drawing/2014/main" id="{00000000-0008-0000-0100-0000C3020000}"/>
            </a:ext>
          </a:extLst>
        </xdr:cNvPr>
        <xdr:cNvSpPr/>
      </xdr:nvSpPr>
      <xdr:spPr>
        <a:xfrm>
          <a:off x="21272500" y="1093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6858</xdr:rowOff>
    </xdr:from>
    <xdr:to>
      <xdr:col>116</xdr:col>
      <xdr:colOff>63500</xdr:colOff>
      <xdr:row>64</xdr:row>
      <xdr:rowOff>12344</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1323300" y="10979658"/>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136195</xdr:rowOff>
    </xdr:from>
    <xdr:to>
      <xdr:col>107</xdr:col>
      <xdr:colOff>101600</xdr:colOff>
      <xdr:row>64</xdr:row>
      <xdr:rowOff>66345</xdr:rowOff>
    </xdr:to>
    <xdr:sp macro="" textlink="">
      <xdr:nvSpPr>
        <xdr:cNvPr id="709" name="楕円 708">
          <a:extLst>
            <a:ext uri="{FF2B5EF4-FFF2-40B4-BE49-F238E27FC236}">
              <a16:creationId xmlns:a16="http://schemas.microsoft.com/office/drawing/2014/main" id="{00000000-0008-0000-0100-0000C5020000}"/>
            </a:ext>
          </a:extLst>
        </xdr:cNvPr>
        <xdr:cNvSpPr/>
      </xdr:nvSpPr>
      <xdr:spPr>
        <a:xfrm>
          <a:off x="20383500" y="10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12344</xdr:rowOff>
    </xdr:from>
    <xdr:to>
      <xdr:col>111</xdr:col>
      <xdr:colOff>177800</xdr:colOff>
      <xdr:row>64</xdr:row>
      <xdr:rowOff>15545</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flipV="1">
          <a:off x="20434300" y="1098514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139395</xdr:rowOff>
    </xdr:from>
    <xdr:to>
      <xdr:col>102</xdr:col>
      <xdr:colOff>165100</xdr:colOff>
      <xdr:row>64</xdr:row>
      <xdr:rowOff>69545</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19494500" y="1094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15545</xdr:rowOff>
    </xdr:from>
    <xdr:to>
      <xdr:col>107</xdr:col>
      <xdr:colOff>50800</xdr:colOff>
      <xdr:row>64</xdr:row>
      <xdr:rowOff>18745</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flipV="1">
          <a:off x="19545300" y="10988345"/>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140767</xdr:rowOff>
    </xdr:from>
    <xdr:to>
      <xdr:col>98</xdr:col>
      <xdr:colOff>38100</xdr:colOff>
      <xdr:row>64</xdr:row>
      <xdr:rowOff>70917</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18605500" y="1094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18745</xdr:rowOff>
    </xdr:from>
    <xdr:to>
      <xdr:col>102</xdr:col>
      <xdr:colOff>114300</xdr:colOff>
      <xdr:row>64</xdr:row>
      <xdr:rowOff>20117</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flipV="1">
          <a:off x="18656300" y="1099154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715" name="n_1aveValue【学校施設】&#10;一人当たり面積">
          <a:extLst>
            <a:ext uri="{FF2B5EF4-FFF2-40B4-BE49-F238E27FC236}">
              <a16:creationId xmlns:a16="http://schemas.microsoft.com/office/drawing/2014/main" id="{00000000-0008-0000-0100-0000CB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6" name="n_2aveValue【学校施設】&#10;一人当たり面積">
          <a:extLst>
            <a:ext uri="{FF2B5EF4-FFF2-40B4-BE49-F238E27FC236}">
              <a16:creationId xmlns:a16="http://schemas.microsoft.com/office/drawing/2014/main" id="{00000000-0008-0000-0100-0000CC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17" name="n_3aveValue【学校施設】&#10;一人当たり面積">
          <a:extLst>
            <a:ext uri="{FF2B5EF4-FFF2-40B4-BE49-F238E27FC236}">
              <a16:creationId xmlns:a16="http://schemas.microsoft.com/office/drawing/2014/main" id="{00000000-0008-0000-0100-0000CD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718" name="n_4aveValue【学校施設】&#10;一人当たり面積">
          <a:extLst>
            <a:ext uri="{FF2B5EF4-FFF2-40B4-BE49-F238E27FC236}">
              <a16:creationId xmlns:a16="http://schemas.microsoft.com/office/drawing/2014/main" id="{00000000-0008-0000-0100-0000CE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54271</xdr:rowOff>
    </xdr:from>
    <xdr:ext cx="469744" cy="259045"/>
    <xdr:sp macro="" textlink="">
      <xdr:nvSpPr>
        <xdr:cNvPr id="719" name="n_1mainValue【学校施設】&#10;一人当たり面積">
          <a:extLst>
            <a:ext uri="{FF2B5EF4-FFF2-40B4-BE49-F238E27FC236}">
              <a16:creationId xmlns:a16="http://schemas.microsoft.com/office/drawing/2014/main" id="{00000000-0008-0000-0100-0000CF020000}"/>
            </a:ext>
          </a:extLst>
        </xdr:cNvPr>
        <xdr:cNvSpPr txBox="1"/>
      </xdr:nvSpPr>
      <xdr:spPr>
        <a:xfrm>
          <a:off x="21075727" y="11027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57472</xdr:rowOff>
    </xdr:from>
    <xdr:ext cx="469744" cy="259045"/>
    <xdr:sp macro="" textlink="">
      <xdr:nvSpPr>
        <xdr:cNvPr id="720" name="n_2mainValue【学校施設】&#10;一人当たり面積">
          <a:extLst>
            <a:ext uri="{FF2B5EF4-FFF2-40B4-BE49-F238E27FC236}">
              <a16:creationId xmlns:a16="http://schemas.microsoft.com/office/drawing/2014/main" id="{00000000-0008-0000-0100-0000D0020000}"/>
            </a:ext>
          </a:extLst>
        </xdr:cNvPr>
        <xdr:cNvSpPr txBox="1"/>
      </xdr:nvSpPr>
      <xdr:spPr>
        <a:xfrm>
          <a:off x="20199427" y="1103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60672</xdr:rowOff>
    </xdr:from>
    <xdr:ext cx="469744" cy="259045"/>
    <xdr:sp macro="" textlink="">
      <xdr:nvSpPr>
        <xdr:cNvPr id="721" name="n_3mainValue【学校施設】&#10;一人当たり面積">
          <a:extLst>
            <a:ext uri="{FF2B5EF4-FFF2-40B4-BE49-F238E27FC236}">
              <a16:creationId xmlns:a16="http://schemas.microsoft.com/office/drawing/2014/main" id="{00000000-0008-0000-0100-0000D1020000}"/>
            </a:ext>
          </a:extLst>
        </xdr:cNvPr>
        <xdr:cNvSpPr txBox="1"/>
      </xdr:nvSpPr>
      <xdr:spPr>
        <a:xfrm>
          <a:off x="19310427" y="1103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62044</xdr:rowOff>
    </xdr:from>
    <xdr:ext cx="469744" cy="259045"/>
    <xdr:sp macro="" textlink="">
      <xdr:nvSpPr>
        <xdr:cNvPr id="722" name="n_4mainValue【学校施設】&#10;一人当たり面積">
          <a:extLst>
            <a:ext uri="{FF2B5EF4-FFF2-40B4-BE49-F238E27FC236}">
              <a16:creationId xmlns:a16="http://schemas.microsoft.com/office/drawing/2014/main" id="{00000000-0008-0000-0100-0000D2020000}"/>
            </a:ext>
          </a:extLst>
        </xdr:cNvPr>
        <xdr:cNvSpPr txBox="1"/>
      </xdr:nvSpPr>
      <xdr:spPr>
        <a:xfrm>
          <a:off x="18421427" y="1103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類似団体と比較して有形固定資産減価償却率が特に高くなっている施設は、道路、認定こども園・幼稚園・保育所であり、特に低くなっている施設は、公営住宅、橋りょう・トンネルである。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有形固定資産減価償却率が高い道路については、令和５年３月に</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道路トンネル長寿命化修繕計画を改定し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、老朽化対策に取り組んでおり、認定こども園・幼稚園・保育所についても、公共施設整備計画に基づき、老朽化対策に取り組んでいく。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年度に老朽化した４箇所を１箇所に集約化し新しい施設を建設し、平成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年度にかけて、１箇所の建て替えを実施したため有形固定資産減価償却率が低くなっている。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神奈川県逗子市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57,827
57,179
17.28
26,280,816
24,262,278
1,946,309
13,636,343
15,297,870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121739</xdr:rowOff>
    </xdr:from>
    <xdr:to>
      <xdr:col>24</xdr:col>
      <xdr:colOff>114300</xdr:colOff>
      <xdr:row>37</xdr:row>
      <xdr:rowOff>51889</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29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144616</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85816</xdr:rowOff>
    </xdr:from>
    <xdr:to>
      <xdr:col>20</xdr:col>
      <xdr:colOff>38100</xdr:colOff>
      <xdr:row>37</xdr:row>
      <xdr:rowOff>15966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2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136616</xdr:rowOff>
    </xdr:from>
    <xdr:to>
      <xdr:col>24</xdr:col>
      <xdr:colOff>63500</xdr:colOff>
      <xdr:row>37</xdr:row>
      <xdr:rowOff>1089</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30881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49893</xdr:rowOff>
    </xdr:from>
    <xdr:to>
      <xdr:col>15</xdr:col>
      <xdr:colOff>101600</xdr:colOff>
      <xdr:row>36</xdr:row>
      <xdr:rowOff>151493</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22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100693</xdr:rowOff>
    </xdr:from>
    <xdr:to>
      <xdr:col>19</xdr:col>
      <xdr:colOff>177800</xdr:colOff>
      <xdr:row>36</xdr:row>
      <xdr:rowOff>136616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27289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15603</xdr:rowOff>
    </xdr:from>
    <xdr:to>
      <xdr:col>10</xdr:col>
      <xdr:colOff>165100</xdr:colOff>
      <xdr:row>36</xdr:row>
      <xdr:rowOff>117203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66403</xdr:rowOff>
    </xdr:from>
    <xdr:to>
      <xdr:col>15</xdr:col>
      <xdr:colOff>50800</xdr:colOff>
      <xdr:row>36</xdr:row>
      <xdr:rowOff>100693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23860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151130</xdr:rowOff>
    </xdr:from>
    <xdr:to>
      <xdr:col>6</xdr:col>
      <xdr:colOff>38100</xdr:colOff>
      <xdr:row>36</xdr:row>
      <xdr:rowOff>81280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30480</xdr:rowOff>
    </xdr:from>
    <xdr:to>
      <xdr:col>10</xdr:col>
      <xdr:colOff>114300</xdr:colOff>
      <xdr:row>36</xdr:row>
      <xdr:rowOff>66403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2026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32493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03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99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133730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97807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38100</xdr:rowOff>
    </xdr:from>
    <xdr:to>
      <xdr:col>55</xdr:col>
      <xdr:colOff>50800</xdr:colOff>
      <xdr:row>38</xdr:row>
      <xdr:rowOff>139700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60977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88900</xdr:rowOff>
    </xdr:from>
    <xdr:to>
      <xdr:col>55</xdr:col>
      <xdr:colOff>0</xdr:colOff>
      <xdr:row>38</xdr:row>
      <xdr:rowOff>101600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604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114300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616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114300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29210</xdr:rowOff>
    </xdr:from>
    <xdr:to>
      <xdr:col>24</xdr:col>
      <xdr:colOff>114300</xdr:colOff>
      <xdr:row>59</xdr:row>
      <xdr:rowOff>130810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52087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162560</xdr:rowOff>
    </xdr:from>
    <xdr:to>
      <xdr:col>20</xdr:col>
      <xdr:colOff>38100</xdr:colOff>
      <xdr:row>59</xdr:row>
      <xdr:rowOff>92710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41910</xdr:rowOff>
    </xdr:from>
    <xdr:to>
      <xdr:col>24</xdr:col>
      <xdr:colOff>63500</xdr:colOff>
      <xdr:row>59</xdr:row>
      <xdr:rowOff>80010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1574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122555</xdr:rowOff>
    </xdr:from>
    <xdr:to>
      <xdr:col>15</xdr:col>
      <xdr:colOff>101600</xdr:colOff>
      <xdr:row>59</xdr:row>
      <xdr:rowOff>52705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1905</xdr:rowOff>
    </xdr:from>
    <xdr:to>
      <xdr:col>19</xdr:col>
      <xdr:colOff>177800</xdr:colOff>
      <xdr:row>59</xdr:row>
      <xdr:rowOff>41910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117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128270</xdr:rowOff>
    </xdr:from>
    <xdr:to>
      <xdr:col>10</xdr:col>
      <xdr:colOff>165100</xdr:colOff>
      <xdr:row>59</xdr:row>
      <xdr:rowOff>58420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1905</xdr:rowOff>
    </xdr:from>
    <xdr:to>
      <xdr:col>15</xdr:col>
      <xdr:colOff>50800</xdr:colOff>
      <xdr:row>59</xdr:row>
      <xdr:rowOff>7620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2019300" y="101174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92075</xdr:rowOff>
    </xdr:from>
    <xdr:to>
      <xdr:col>6</xdr:col>
      <xdr:colOff>38100</xdr:colOff>
      <xdr:row>59</xdr:row>
      <xdr:rowOff>22225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142875</xdr:rowOff>
    </xdr:from>
    <xdr:to>
      <xdr:col>10</xdr:col>
      <xdr:colOff>114300</xdr:colOff>
      <xdr:row>59</xdr:row>
      <xdr:rowOff>7620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0869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109237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69232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74947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38752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76217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99695</xdr:rowOff>
    </xdr:from>
    <xdr:to>
      <xdr:col>50</xdr:col>
      <xdr:colOff>165100</xdr:colOff>
      <xdr:row>63</xdr:row>
      <xdr:rowOff>29845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148590</xdr:rowOff>
    </xdr:from>
    <xdr:to>
      <xdr:col>55</xdr:col>
      <xdr:colOff>0</xdr:colOff>
      <xdr:row>62</xdr:row>
      <xdr:rowOff>150495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7784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101600</xdr:rowOff>
    </xdr:from>
    <xdr:to>
      <xdr:col>46</xdr:col>
      <xdr:colOff>38100</xdr:colOff>
      <xdr:row>63</xdr:row>
      <xdr:rowOff>31750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150495</xdr:rowOff>
    </xdr:from>
    <xdr:to>
      <xdr:col>50</xdr:col>
      <xdr:colOff>114300</xdr:colOff>
      <xdr:row>62</xdr:row>
      <xdr:rowOff>152400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7803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103505</xdr:rowOff>
    </xdr:from>
    <xdr:to>
      <xdr:col>41</xdr:col>
      <xdr:colOff>101600</xdr:colOff>
      <xdr:row>63</xdr:row>
      <xdr:rowOff>33655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152400</xdr:rowOff>
    </xdr:from>
    <xdr:to>
      <xdr:col>45</xdr:col>
      <xdr:colOff>177800</xdr:colOff>
      <xdr:row>62</xdr:row>
      <xdr:rowOff>154305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7823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105410</xdr:rowOff>
    </xdr:from>
    <xdr:to>
      <xdr:col>36</xdr:col>
      <xdr:colOff>165100</xdr:colOff>
      <xdr:row>63</xdr:row>
      <xdr:rowOff>35560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154305</xdr:rowOff>
    </xdr:from>
    <xdr:to>
      <xdr:col>41</xdr:col>
      <xdr:colOff>50800</xdr:colOff>
      <xdr:row>62</xdr:row>
      <xdr:rowOff>156210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7842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20972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22877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24782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26687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166914</xdr:rowOff>
    </xdr:from>
    <xdr:to>
      <xdr:col>24</xdr:col>
      <xdr:colOff>114300</xdr:colOff>
      <xdr:row>84</xdr:row>
      <xdr:rowOff>97064</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145341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157118</xdr:rowOff>
    </xdr:from>
    <xdr:to>
      <xdr:col>20</xdr:col>
      <xdr:colOff>38100</xdr:colOff>
      <xdr:row>84</xdr:row>
      <xdr:rowOff>87268</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36468</xdr:rowOff>
    </xdr:from>
    <xdr:to>
      <xdr:col>24</xdr:col>
      <xdr:colOff>63500</xdr:colOff>
      <xdr:row>84</xdr:row>
      <xdr:rowOff>46264</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438268"/>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36468</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417039"/>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95069</xdr:rowOff>
    </xdr:from>
    <xdr:to>
      <xdr:col>10</xdr:col>
      <xdr:colOff>165100</xdr:colOff>
      <xdr:row>84</xdr:row>
      <xdr:rowOff>25219</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145869</xdr:rowOff>
    </xdr:from>
    <xdr:to>
      <xdr:col>15</xdr:col>
      <xdr:colOff>50800</xdr:colOff>
      <xdr:row>84</xdr:row>
      <xdr:rowOff>15239</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376219"/>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54248</xdr:rowOff>
    </xdr:from>
    <xdr:to>
      <xdr:col>6</xdr:col>
      <xdr:colOff>38100</xdr:colOff>
      <xdr:row>83</xdr:row>
      <xdr:rowOff>155848</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105048</xdr:rowOff>
    </xdr:from>
    <xdr:to>
      <xdr:col>10</xdr:col>
      <xdr:colOff>114300</xdr:colOff>
      <xdr:row>83</xdr:row>
      <xdr:rowOff>145869</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33539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78395</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48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16346</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146975</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153036</xdr:rowOff>
    </xdr:from>
    <xdr:to>
      <xdr:col>55</xdr:col>
      <xdr:colOff>50800</xdr:colOff>
      <xdr:row>84</xdr:row>
      <xdr:rowOff>83186</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131463</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36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153036</xdr:rowOff>
    </xdr:from>
    <xdr:to>
      <xdr:col>50</xdr:col>
      <xdr:colOff>165100</xdr:colOff>
      <xdr:row>84</xdr:row>
      <xdr:rowOff>83186</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32386</xdr:rowOff>
    </xdr:from>
    <xdr:to>
      <xdr:col>55</xdr:col>
      <xdr:colOff>0</xdr:colOff>
      <xdr:row>84</xdr:row>
      <xdr:rowOff>32386</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4341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158750</xdr:rowOff>
    </xdr:from>
    <xdr:to>
      <xdr:col>46</xdr:col>
      <xdr:colOff>38100</xdr:colOff>
      <xdr:row>84</xdr:row>
      <xdr:rowOff>88900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32386</xdr:rowOff>
    </xdr:from>
    <xdr:to>
      <xdr:col>50</xdr:col>
      <xdr:colOff>114300</xdr:colOff>
      <xdr:row>84</xdr:row>
      <xdr:rowOff>38100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8750300" y="144341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38100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158750</xdr:rowOff>
    </xdr:from>
    <xdr:to>
      <xdr:col>36</xdr:col>
      <xdr:colOff>165100</xdr:colOff>
      <xdr:row>84</xdr:row>
      <xdr:rowOff>88900</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38100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74313</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47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80027</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80027</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80027</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151130</xdr:rowOff>
    </xdr:from>
    <xdr:to>
      <xdr:col>24</xdr:col>
      <xdr:colOff>114300</xdr:colOff>
      <xdr:row>104</xdr:row>
      <xdr:rowOff>81280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2557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115207</xdr:rowOff>
    </xdr:from>
    <xdr:to>
      <xdr:col>20</xdr:col>
      <xdr:colOff>38100</xdr:colOff>
      <xdr:row>104</xdr:row>
      <xdr:rowOff>45357</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77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166007</xdr:rowOff>
    </xdr:from>
    <xdr:to>
      <xdr:col>24</xdr:col>
      <xdr:colOff>63500</xdr:colOff>
      <xdr:row>104</xdr:row>
      <xdr:rowOff>30480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8253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79284</xdr:rowOff>
    </xdr:from>
    <xdr:to>
      <xdr:col>15</xdr:col>
      <xdr:colOff>101600</xdr:colOff>
      <xdr:row>104</xdr:row>
      <xdr:rowOff>9434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130084</xdr:rowOff>
    </xdr:from>
    <xdr:to>
      <xdr:col>19</xdr:col>
      <xdr:colOff>177800</xdr:colOff>
      <xdr:row>103</xdr:row>
      <xdr:rowOff>166007</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7894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49893</xdr:rowOff>
    </xdr:from>
    <xdr:to>
      <xdr:col>10</xdr:col>
      <xdr:colOff>165100</xdr:colOff>
      <xdr:row>103</xdr:row>
      <xdr:rowOff>151493</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100693</xdr:rowOff>
    </xdr:from>
    <xdr:to>
      <xdr:col>15</xdr:col>
      <xdr:colOff>50800</xdr:colOff>
      <xdr:row>103</xdr:row>
      <xdr:rowOff>130084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76004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27032</xdr:rowOff>
    </xdr:from>
    <xdr:to>
      <xdr:col>6</xdr:col>
      <xdr:colOff>38100</xdr:colOff>
      <xdr:row>103</xdr:row>
      <xdr:rowOff>128632</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77832</xdr:rowOff>
    </xdr:from>
    <xdr:to>
      <xdr:col>10</xdr:col>
      <xdr:colOff>114300</xdr:colOff>
      <xdr:row>103</xdr:row>
      <xdr:rowOff>100693</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7371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61884</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25961</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168020</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48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145159</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xdr:rowOff>
    </xdr:from>
    <xdr:to>
      <xdr:col>55</xdr:col>
      <xdr:colOff>50800</xdr:colOff>
      <xdr:row>107</xdr:row>
      <xdr:rowOff>115570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163847</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16256</xdr:rowOff>
    </xdr:from>
    <xdr:to>
      <xdr:col>50</xdr:col>
      <xdr:colOff>165100</xdr:colOff>
      <xdr:row>107</xdr:row>
      <xdr:rowOff>117856</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64770</xdr:rowOff>
    </xdr:from>
    <xdr:to>
      <xdr:col>55</xdr:col>
      <xdr:colOff>0</xdr:colOff>
      <xdr:row>107</xdr:row>
      <xdr:rowOff>67056</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9639300" y="1840992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18542</xdr:rowOff>
    </xdr:from>
    <xdr:to>
      <xdr:col>46</xdr:col>
      <xdr:colOff>38100</xdr:colOff>
      <xdr:row>107</xdr:row>
      <xdr:rowOff>120142</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67056</xdr:rowOff>
    </xdr:from>
    <xdr:to>
      <xdr:col>50</xdr:col>
      <xdr:colOff>114300</xdr:colOff>
      <xdr:row>107</xdr:row>
      <xdr:rowOff>69342</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750300" y="184122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18542</xdr:rowOff>
    </xdr:from>
    <xdr:to>
      <xdr:col>41</xdr:col>
      <xdr:colOff>101600</xdr:colOff>
      <xdr:row>107</xdr:row>
      <xdr:rowOff>120142</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69342</xdr:rowOff>
    </xdr:from>
    <xdr:to>
      <xdr:col>45</xdr:col>
      <xdr:colOff>177800</xdr:colOff>
      <xdr:row>107</xdr:row>
      <xdr:rowOff>69342</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7861300" y="1841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18542</xdr:rowOff>
    </xdr:from>
    <xdr:to>
      <xdr:col>36</xdr:col>
      <xdr:colOff>165100</xdr:colOff>
      <xdr:row>107</xdr:row>
      <xdr:rowOff>120142</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69342</xdr:rowOff>
    </xdr:from>
    <xdr:to>
      <xdr:col>41</xdr:col>
      <xdr:colOff>50800</xdr:colOff>
      <xdr:row>107</xdr:row>
      <xdr:rowOff>69342</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41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108983</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845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111269</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111269</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111269</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5806</xdr:rowOff>
    </xdr:from>
    <xdr:to>
      <xdr:col>85</xdr:col>
      <xdr:colOff>177800</xdr:colOff>
      <xdr:row>39</xdr:row>
      <xdr:rowOff>107406</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66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155683</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38463</xdr:rowOff>
    </xdr:from>
    <xdr:to>
      <xdr:col>81</xdr:col>
      <xdr:colOff>101600</xdr:colOff>
      <xdr:row>39</xdr:row>
      <xdr:rowOff>140063</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56606</xdr:rowOff>
    </xdr:from>
    <xdr:to>
      <xdr:col>85</xdr:col>
      <xdr:colOff>127000</xdr:colOff>
      <xdr:row>39</xdr:row>
      <xdr:rowOff>89263</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flipV="1">
          <a:off x="15481300" y="674315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43362</xdr:rowOff>
    </xdr:from>
    <xdr:to>
      <xdr:col>76</xdr:col>
      <xdr:colOff>165100</xdr:colOff>
      <xdr:row>39</xdr:row>
      <xdr:rowOff>144962</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89263</xdr:rowOff>
    </xdr:from>
    <xdr:to>
      <xdr:col>81</xdr:col>
      <xdr:colOff>50800</xdr:colOff>
      <xdr:row>39</xdr:row>
      <xdr:rowOff>94162</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flipV="1">
          <a:off x="14592300" y="677581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46627</xdr:rowOff>
    </xdr:from>
    <xdr:to>
      <xdr:col>72</xdr:col>
      <xdr:colOff>38100</xdr:colOff>
      <xdr:row>39</xdr:row>
      <xdr:rowOff>148227</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94162</xdr:rowOff>
    </xdr:from>
    <xdr:to>
      <xdr:col>76</xdr:col>
      <xdr:colOff>114300</xdr:colOff>
      <xdr:row>39</xdr:row>
      <xdr:rowOff>97427</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flipV="1">
          <a:off x="13703300" y="67807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27033</xdr:rowOff>
    </xdr:from>
    <xdr:to>
      <xdr:col>67</xdr:col>
      <xdr:colOff>101600</xdr:colOff>
      <xdr:row>39</xdr:row>
      <xdr:rowOff>128633</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77833</xdr:rowOff>
    </xdr:from>
    <xdr:to>
      <xdr:col>71</xdr:col>
      <xdr:colOff>177800</xdr:colOff>
      <xdr:row>39</xdr:row>
      <xdr:rowOff>97427</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67643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131190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136089</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8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139354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119760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168778</xdr:rowOff>
    </xdr:from>
    <xdr:to>
      <xdr:col>116</xdr:col>
      <xdr:colOff>114300</xdr:colOff>
      <xdr:row>39</xdr:row>
      <xdr:rowOff>98928</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68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20205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53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35783</xdr:rowOff>
    </xdr:from>
    <xdr:to>
      <xdr:col>112</xdr:col>
      <xdr:colOff>38100</xdr:colOff>
      <xdr:row>39</xdr:row>
      <xdr:rowOff>137383</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72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48128</xdr:rowOff>
    </xdr:from>
    <xdr:to>
      <xdr:col>116</xdr:col>
      <xdr:colOff>63500</xdr:colOff>
      <xdr:row>39</xdr:row>
      <xdr:rowOff>86583</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1323300" y="6734678"/>
          <a:ext cx="838200" cy="3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59127</xdr:rowOff>
    </xdr:from>
    <xdr:to>
      <xdr:col>107</xdr:col>
      <xdr:colOff>101600</xdr:colOff>
      <xdr:row>39</xdr:row>
      <xdr:rowOff>160727</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74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86583</xdr:rowOff>
    </xdr:from>
    <xdr:to>
      <xdr:col>111</xdr:col>
      <xdr:colOff>177800</xdr:colOff>
      <xdr:row>39</xdr:row>
      <xdr:rowOff>109927</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0434300" y="6773133"/>
          <a:ext cx="889000" cy="2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78033</xdr:rowOff>
    </xdr:from>
    <xdr:to>
      <xdr:col>102</xdr:col>
      <xdr:colOff>165100</xdr:colOff>
      <xdr:row>40</xdr:row>
      <xdr:rowOff>8183</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76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109927</xdr:rowOff>
    </xdr:from>
    <xdr:to>
      <xdr:col>107</xdr:col>
      <xdr:colOff>50800</xdr:colOff>
      <xdr:row>39</xdr:row>
      <xdr:rowOff>128833</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9545300" y="6796477"/>
          <a:ext cx="889000" cy="1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88997</xdr:rowOff>
    </xdr:from>
    <xdr:to>
      <xdr:col>98</xdr:col>
      <xdr:colOff>38100</xdr:colOff>
      <xdr:row>40</xdr:row>
      <xdr:rowOff>19147</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677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128833</xdr:rowOff>
    </xdr:from>
    <xdr:to>
      <xdr:col>102</xdr:col>
      <xdr:colOff>114300</xdr:colOff>
      <xdr:row>39</xdr:row>
      <xdr:rowOff>139797</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8656300" y="6815383"/>
          <a:ext cx="889000" cy="1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128510</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681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151854</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83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170760</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85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35674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55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xdr:rowOff>
    </xdr:from>
    <xdr:to>
      <xdr:col>85</xdr:col>
      <xdr:colOff>177800</xdr:colOff>
      <xdr:row>58</xdr:row>
      <xdr:rowOff>107950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62687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29227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6357600"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141605</xdr:rowOff>
    </xdr:from>
    <xdr:to>
      <xdr:col>81</xdr:col>
      <xdr:colOff>101600</xdr:colOff>
      <xdr:row>58</xdr:row>
      <xdr:rowOff>71755</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20955</xdr:rowOff>
    </xdr:from>
    <xdr:to>
      <xdr:col>85</xdr:col>
      <xdr:colOff>127000</xdr:colOff>
      <xdr:row>58</xdr:row>
      <xdr:rowOff>57150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5481300" y="99650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114935</xdr:rowOff>
    </xdr:from>
    <xdr:to>
      <xdr:col>76</xdr:col>
      <xdr:colOff>165100</xdr:colOff>
      <xdr:row>58</xdr:row>
      <xdr:rowOff>45085</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4541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165735</xdr:rowOff>
    </xdr:from>
    <xdr:to>
      <xdr:col>81</xdr:col>
      <xdr:colOff>50800</xdr:colOff>
      <xdr:row>58</xdr:row>
      <xdr:rowOff>20955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4592300" y="99383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78740</xdr:rowOff>
    </xdr:from>
    <xdr:to>
      <xdr:col>72</xdr:col>
      <xdr:colOff>38100</xdr:colOff>
      <xdr:row>58</xdr:row>
      <xdr:rowOff>8890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3652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129540</xdr:rowOff>
    </xdr:from>
    <xdr:to>
      <xdr:col>76</xdr:col>
      <xdr:colOff>114300</xdr:colOff>
      <xdr:row>57</xdr:row>
      <xdr:rowOff>165735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3703300" y="99021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46355</xdr:rowOff>
    </xdr:from>
    <xdr:to>
      <xdr:col>67</xdr:col>
      <xdr:colOff>101600</xdr:colOff>
      <xdr:row>57</xdr:row>
      <xdr:rowOff>147955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2763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97155</xdr:rowOff>
    </xdr:from>
    <xdr:to>
      <xdr:col>71</xdr:col>
      <xdr:colOff>177800</xdr:colOff>
      <xdr:row>57</xdr:row>
      <xdr:rowOff>129540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814300" y="98698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88282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61612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966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25417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164482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959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21107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54373</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2199600" y="1051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36068</xdr:rowOff>
    </xdr:from>
    <xdr:to>
      <xdr:col>112</xdr:col>
      <xdr:colOff>38100</xdr:colOff>
      <xdr:row>62</xdr:row>
      <xdr:rowOff>137668</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212725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82296</xdr:rowOff>
    </xdr:from>
    <xdr:to>
      <xdr:col>116</xdr:col>
      <xdr:colOff>63500</xdr:colOff>
      <xdr:row>62</xdr:row>
      <xdr:rowOff>86868</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flipV="1">
          <a:off x="21323300" y="107121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36068</xdr:rowOff>
    </xdr:from>
    <xdr:to>
      <xdr:col>107</xdr:col>
      <xdr:colOff>101600</xdr:colOff>
      <xdr:row>62</xdr:row>
      <xdr:rowOff>137668</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03835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86868</xdr:rowOff>
    </xdr:from>
    <xdr:to>
      <xdr:col>111</xdr:col>
      <xdr:colOff>177800</xdr:colOff>
      <xdr:row>62</xdr:row>
      <xdr:rowOff>86868</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20434300" y="1071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9494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86868</xdr:rowOff>
    </xdr:from>
    <xdr:to>
      <xdr:col>107</xdr:col>
      <xdr:colOff>50800</xdr:colOff>
      <xdr:row>62</xdr:row>
      <xdr:rowOff>91440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flipV="1">
          <a:off x="19545300" y="107167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40640</xdr:rowOff>
    </xdr:from>
    <xdr:to>
      <xdr:col>98</xdr:col>
      <xdr:colOff>38100</xdr:colOff>
      <xdr:row>62</xdr:row>
      <xdr:rowOff>142240</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8605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91440</xdr:rowOff>
    </xdr:from>
    <xdr:to>
      <xdr:col>102</xdr:col>
      <xdr:colOff>114300</xdr:colOff>
      <xdr:row>62</xdr:row>
      <xdr:rowOff>91440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656300" y="1072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154195</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10757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154195</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20199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158767</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8421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6268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33038</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6357600"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143511</xdr:rowOff>
    </xdr:from>
    <xdr:to>
      <xdr:col>81</xdr:col>
      <xdr:colOff>101600</xdr:colOff>
      <xdr:row>82</xdr:row>
      <xdr:rowOff>73661</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5430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22861</xdr:rowOff>
    </xdr:from>
    <xdr:to>
      <xdr:col>85</xdr:col>
      <xdr:colOff>127000</xdr:colOff>
      <xdr:row>82</xdr:row>
      <xdr:rowOff>60961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5481300" y="140817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4541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11430</xdr:rowOff>
    </xdr:from>
    <xdr:to>
      <xdr:col>81</xdr:col>
      <xdr:colOff>50800</xdr:colOff>
      <xdr:row>82</xdr:row>
      <xdr:rowOff>22861</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4592300" y="140703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130175</xdr:rowOff>
    </xdr:from>
    <xdr:to>
      <xdr:col>72</xdr:col>
      <xdr:colOff>38100</xdr:colOff>
      <xdr:row>82</xdr:row>
      <xdr:rowOff>60325</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3652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9525</xdr:rowOff>
    </xdr:from>
    <xdr:to>
      <xdr:col>76</xdr:col>
      <xdr:colOff>114300</xdr:colOff>
      <xdr:row>82</xdr:row>
      <xdr:rowOff>11430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3703300" y="140684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97789</xdr:rowOff>
    </xdr:from>
    <xdr:to>
      <xdr:col>67</xdr:col>
      <xdr:colOff>101600</xdr:colOff>
      <xdr:row>82</xdr:row>
      <xdr:rowOff>27939</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2763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148589</xdr:rowOff>
    </xdr:from>
    <xdr:to>
      <xdr:col>71</xdr:col>
      <xdr:colOff>177800</xdr:colOff>
      <xdr:row>82</xdr:row>
      <xdr:rowOff>9525</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2814300" y="140360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90188</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5266044"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76852</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3500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44466</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2611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19304</xdr:rowOff>
    </xdr:from>
    <xdr:to>
      <xdr:col>116</xdr:col>
      <xdr:colOff>114300</xdr:colOff>
      <xdr:row>84</xdr:row>
      <xdr:rowOff>120904</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42181</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2199600" y="1427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23876</xdr:rowOff>
    </xdr:from>
    <xdr:to>
      <xdr:col>112</xdr:col>
      <xdr:colOff>38100</xdr:colOff>
      <xdr:row>84</xdr:row>
      <xdr:rowOff>125476</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70104</xdr:rowOff>
    </xdr:from>
    <xdr:to>
      <xdr:col>116</xdr:col>
      <xdr:colOff>63500</xdr:colOff>
      <xdr:row>84</xdr:row>
      <xdr:rowOff>74676</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21323300" y="144719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28448</xdr:rowOff>
    </xdr:from>
    <xdr:to>
      <xdr:col>107</xdr:col>
      <xdr:colOff>101600</xdr:colOff>
      <xdr:row>84</xdr:row>
      <xdr:rowOff>130048</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74676</xdr:rowOff>
    </xdr:from>
    <xdr:to>
      <xdr:col>111</xdr:col>
      <xdr:colOff>177800</xdr:colOff>
      <xdr:row>84</xdr:row>
      <xdr:rowOff>79248</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flipV="1">
          <a:off x="20434300" y="1447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28448</xdr:rowOff>
    </xdr:from>
    <xdr:to>
      <xdr:col>102</xdr:col>
      <xdr:colOff>165100</xdr:colOff>
      <xdr:row>84</xdr:row>
      <xdr:rowOff>130048</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79248</xdr:rowOff>
    </xdr:from>
    <xdr:to>
      <xdr:col>107</xdr:col>
      <xdr:colOff>50800</xdr:colOff>
      <xdr:row>84</xdr:row>
      <xdr:rowOff>79248</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9545300" y="1448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28448</xdr:rowOff>
    </xdr:from>
    <xdr:to>
      <xdr:col>98</xdr:col>
      <xdr:colOff>38100</xdr:colOff>
      <xdr:row>84</xdr:row>
      <xdr:rowOff>130048</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79248</xdr:rowOff>
    </xdr:from>
    <xdr:to>
      <xdr:col>102</xdr:col>
      <xdr:colOff>114300</xdr:colOff>
      <xdr:row>84</xdr:row>
      <xdr:rowOff>79248</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448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142003</xdr:rowOff>
    </xdr:from>
    <xdr:ext cx="469744" cy="25904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210757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146575</xdr:rowOff>
    </xdr:from>
    <xdr:ext cx="469744" cy="25904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20199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146575</xdr:rowOff>
    </xdr:from>
    <xdr:ext cx="469744" cy="259045"/>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9310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146575</xdr:rowOff>
    </xdr:from>
    <xdr:ext cx="469744" cy="259045"/>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8421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62687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23421</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6357600"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17236</xdr:rowOff>
    </xdr:from>
    <xdr:to>
      <xdr:col>81</xdr:col>
      <xdr:colOff>101600</xdr:colOff>
      <xdr:row>106</xdr:row>
      <xdr:rowOff>118836</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5430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68036</xdr:rowOff>
    </xdr:from>
    <xdr:to>
      <xdr:col>85</xdr:col>
      <xdr:colOff>127000</xdr:colOff>
      <xdr:row>106</xdr:row>
      <xdr:rowOff>95794</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5481300" y="1824173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164193</xdr:rowOff>
    </xdr:from>
    <xdr:to>
      <xdr:col>76</xdr:col>
      <xdr:colOff>165100</xdr:colOff>
      <xdr:row>106</xdr:row>
      <xdr:rowOff>94343</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4541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43543</xdr:rowOff>
    </xdr:from>
    <xdr:to>
      <xdr:col>81</xdr:col>
      <xdr:colOff>50800</xdr:colOff>
      <xdr:row>106</xdr:row>
      <xdr:rowOff>68036</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4592300" y="1821724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165826</xdr:rowOff>
    </xdr:from>
    <xdr:to>
      <xdr:col>72</xdr:col>
      <xdr:colOff>38100</xdr:colOff>
      <xdr:row>106</xdr:row>
      <xdr:rowOff>95976</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3652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43543</xdr:rowOff>
    </xdr:from>
    <xdr:to>
      <xdr:col>76</xdr:col>
      <xdr:colOff>114300</xdr:colOff>
      <xdr:row>106</xdr:row>
      <xdr:rowOff>45176</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flipV="1">
          <a:off x="13703300" y="1821724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151130</xdr:rowOff>
    </xdr:from>
    <xdr:to>
      <xdr:col>67</xdr:col>
      <xdr:colOff>101600</xdr:colOff>
      <xdr:row>106</xdr:row>
      <xdr:rowOff>81280</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276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30480</xdr:rowOff>
    </xdr:from>
    <xdr:to>
      <xdr:col>71</xdr:col>
      <xdr:colOff>177800</xdr:colOff>
      <xdr:row>106</xdr:row>
      <xdr:rowOff>45176</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2814300" y="1820418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109963</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52660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85470</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4389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87103</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3500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72407</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2611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56424</xdr:rowOff>
    </xdr:from>
    <xdr:to>
      <xdr:col>116</xdr:col>
      <xdr:colOff>114300</xdr:colOff>
      <xdr:row>105</xdr:row>
      <xdr:rowOff>158024</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21107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34851</xdr:rowOff>
    </xdr:from>
    <xdr:ext cx="469744" cy="25904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2199600" y="1803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62956</xdr:rowOff>
    </xdr:from>
    <xdr:to>
      <xdr:col>112</xdr:col>
      <xdr:colOff>38100</xdr:colOff>
      <xdr:row>105</xdr:row>
      <xdr:rowOff>164556</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1272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107224</xdr:rowOff>
    </xdr:from>
    <xdr:to>
      <xdr:col>116</xdr:col>
      <xdr:colOff>63500</xdr:colOff>
      <xdr:row>105</xdr:row>
      <xdr:rowOff>113756</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21323300" y="1810947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69487</xdr:rowOff>
    </xdr:from>
    <xdr:to>
      <xdr:col>107</xdr:col>
      <xdr:colOff>101600</xdr:colOff>
      <xdr:row>105</xdr:row>
      <xdr:rowOff>171087</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20383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113756</xdr:rowOff>
    </xdr:from>
    <xdr:to>
      <xdr:col>111</xdr:col>
      <xdr:colOff>177800</xdr:colOff>
      <xdr:row>105</xdr:row>
      <xdr:rowOff>120287</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flipV="1">
          <a:off x="20434300" y="181160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72752</xdr:rowOff>
    </xdr:from>
    <xdr:to>
      <xdr:col>102</xdr:col>
      <xdr:colOff>165100</xdr:colOff>
      <xdr:row>106</xdr:row>
      <xdr:rowOff>2902</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9494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120287</xdr:rowOff>
    </xdr:from>
    <xdr:to>
      <xdr:col>107</xdr:col>
      <xdr:colOff>50800</xdr:colOff>
      <xdr:row>105</xdr:row>
      <xdr:rowOff>123552</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flipV="1">
          <a:off x="19545300" y="181225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76019</xdr:rowOff>
    </xdr:from>
    <xdr:to>
      <xdr:col>98</xdr:col>
      <xdr:colOff>38100</xdr:colOff>
      <xdr:row>106</xdr:row>
      <xdr:rowOff>6169</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8605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123552</xdr:rowOff>
    </xdr:from>
    <xdr:to>
      <xdr:col>102</xdr:col>
      <xdr:colOff>114300</xdr:colOff>
      <xdr:row>105</xdr:row>
      <xdr:rowOff>126819</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flipV="1">
          <a:off x="18656300" y="181258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155683</xdr:rowOff>
    </xdr:from>
    <xdr:ext cx="469744" cy="25904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2107572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162214</xdr:rowOff>
    </xdr:from>
    <xdr:ext cx="469744" cy="25904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201994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19429</xdr:rowOff>
    </xdr:from>
    <xdr:ext cx="469744" cy="25904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9310427" y="1785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22696</xdr:rowOff>
    </xdr:from>
    <xdr:ext cx="469744" cy="259045"/>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8421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くなっている施設は庁舎であり、有形固定資産減価償却率も上昇の傾向にある。庁舎については、令和元年度に策定した長期改修計画に基づき老朽化対策に取り組んでいる。</a:t>
          </a:r>
        </a:p>
        <a:p>
          <a:r>
            <a:rPr kumimoji="1" lang="ja-JP" altLang="en-US" sz="1300">
              <a:latin typeface="ＭＳ Ｐゴシック" panose="020B0600070205080204" pitchFamily="50" charset="-128"/>
              <a:ea typeface="ＭＳ Ｐゴシック" panose="020B0600070205080204" pitchFamily="50" charset="-128"/>
            </a:rPr>
            <a:t>そのほか有形固定資産減価償却率が下回っているか、同程度となっている類型についても、減価償却の進行により有形固定資産減価償却率の上昇が見込まれるため、公共施設整備計画等やそれぞれの個別施設計画に基づく計画的な老朽化対策を実施していく。</a:t>
          </a:r>
        </a:p>
        <a:p>
          <a:r>
            <a:rPr kumimoji="1" lang="ja-JP" altLang="en-US" sz="1300">
              <a:latin typeface="ＭＳ Ｐゴシック" panose="020B0600070205080204" pitchFamily="50" charset="-128"/>
              <a:ea typeface="ＭＳ Ｐゴシック" panose="020B0600070205080204" pitchFamily="50" charset="-128"/>
            </a:rPr>
            <a:t>一人当たり面積については、類似団体平均とほぼ同程度となっている。どの施設においても今後の人口減少に伴い一人当たり面積が上昇していくことが考えられるため、維持管理に係る経費の増加に留意するとともに、既存施設の集約化・複合化・転用等を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07BF2-9C3A-4F41-97E4-79E4DEBD4F8D}">
  <sheetPr>
    <pageSetUpPr fitToPage="1"/>
  </sheetPr>
  <dimension ref="A1:DO56"/>
  <sheetViews>
    <sheetView showGridLines="0" tabSelected="1" zoomScaleNormal="100" workbookViewId="0"/>
  </sheetViews>
  <sheetFormatPr defaultColWidth="0" defaultRowHeight="10.8" zeroHeight="1" x14ac:dyDescent="0.2"/>
  <cols>
    <col min="1" max="12" width="2.109375" style="39" customWidth="1"/>
    <col min="13" max="17" width="2.33203125" style="39" customWidth="1"/>
    <col min="18" max="119" width="2.109375" style="39" customWidth="1"/>
    <col min="120" max="16384" width="0" style="39" hidden="1"/>
  </cols>
  <sheetData>
    <row r="1" spans="1:119" ht="33" customHeight="1" x14ac:dyDescent="0.2">
      <c r="B1" s="361" t="s">
        <v>143</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BR1" s="361"/>
      <c r="BS1" s="361"/>
      <c r="BT1" s="361"/>
      <c r="BU1" s="361"/>
      <c r="BV1" s="361"/>
      <c r="BW1" s="361"/>
      <c r="BX1" s="361"/>
      <c r="BY1" s="361"/>
      <c r="BZ1" s="361"/>
      <c r="CA1" s="361"/>
      <c r="CB1" s="361"/>
      <c r="CC1" s="361"/>
      <c r="CD1" s="361"/>
      <c r="CE1" s="361"/>
      <c r="CF1" s="361"/>
      <c r="CG1" s="361"/>
      <c r="CH1" s="361"/>
      <c r="CI1" s="361"/>
      <c r="CJ1" s="361"/>
      <c r="CK1" s="361"/>
      <c r="CL1" s="361"/>
      <c r="CM1" s="361"/>
      <c r="CN1" s="361"/>
      <c r="CO1" s="361"/>
      <c r="CP1" s="361"/>
      <c r="CQ1" s="361"/>
      <c r="CR1" s="361"/>
      <c r="CS1" s="361"/>
      <c r="CT1" s="361"/>
      <c r="CU1" s="361"/>
      <c r="CV1" s="361"/>
      <c r="CW1" s="361"/>
      <c r="CX1" s="361"/>
      <c r="CY1" s="361"/>
      <c r="CZ1" s="361"/>
      <c r="DA1" s="361"/>
      <c r="DB1" s="361"/>
      <c r="DC1" s="361"/>
      <c r="DD1" s="361"/>
      <c r="DE1" s="361"/>
      <c r="DF1" s="361"/>
      <c r="DG1" s="361"/>
      <c r="DH1" s="361"/>
      <c r="DI1" s="361"/>
      <c r="DJ1" s="44"/>
      <c r="DK1" s="44"/>
      <c r="DL1" s="44"/>
      <c r="DM1" s="44"/>
      <c r="DN1" s="44"/>
      <c r="DO1" s="44"/>
    </row>
    <row r="2" spans="1:119" ht="24" thickBot="1" x14ac:dyDescent="0.25">
      <c r="B2" s="70" t="s">
        <v>142</v>
      </c>
      <c r="C2" s="70"/>
      <c r="D2" s="69"/>
    </row>
    <row r="3" spans="1:119" ht="18.75" customHeight="1" thickBot="1" x14ac:dyDescent="0.25">
      <c r="A3" s="44"/>
      <c r="B3" s="362" t="s">
        <v>141</v>
      </c>
      <c r="C3" s="363"/>
      <c r="D3" s="363"/>
      <c r="E3" s="364"/>
      <c r="F3" s="364"/>
      <c r="G3" s="364"/>
      <c r="H3" s="364"/>
      <c r="I3" s="364"/>
      <c r="J3" s="364"/>
      <c r="K3" s="364"/>
      <c r="L3" s="364" t="s">
        <v>140</v>
      </c>
      <c r="M3" s="364"/>
      <c r="N3" s="364"/>
      <c r="O3" s="364"/>
      <c r="P3" s="364"/>
      <c r="Q3" s="364"/>
      <c r="R3" s="371"/>
      <c r="S3" s="371"/>
      <c r="T3" s="371"/>
      <c r="U3" s="371"/>
      <c r="V3" s="372"/>
      <c r="W3" s="377" t="s">
        <v>139</v>
      </c>
      <c r="X3" s="378"/>
      <c r="Y3" s="378"/>
      <c r="Z3" s="378"/>
      <c r="AA3" s="378"/>
      <c r="AB3" s="363"/>
      <c r="AC3" s="371" t="s">
        <v>138</v>
      </c>
      <c r="AD3" s="378"/>
      <c r="AE3" s="378"/>
      <c r="AF3" s="378"/>
      <c r="AG3" s="378"/>
      <c r="AH3" s="378"/>
      <c r="AI3" s="378"/>
      <c r="AJ3" s="378"/>
      <c r="AK3" s="378"/>
      <c r="AL3" s="383"/>
      <c r="AM3" s="377" t="s">
        <v>137</v>
      </c>
      <c r="AN3" s="378"/>
      <c r="AO3" s="378"/>
      <c r="AP3" s="378"/>
      <c r="AQ3" s="378"/>
      <c r="AR3" s="378"/>
      <c r="AS3" s="378"/>
      <c r="AT3" s="378"/>
      <c r="AU3" s="378"/>
      <c r="AV3" s="378"/>
      <c r="AW3" s="378"/>
      <c r="AX3" s="383"/>
      <c r="AY3" s="386" t="s">
        <v>64</v>
      </c>
      <c r="AZ3" s="387"/>
      <c r="BA3" s="387"/>
      <c r="BB3" s="387"/>
      <c r="BC3" s="387"/>
      <c r="BD3" s="387"/>
      <c r="BE3" s="387"/>
      <c r="BF3" s="387"/>
      <c r="BG3" s="387"/>
      <c r="BH3" s="387"/>
      <c r="BI3" s="387"/>
      <c r="BJ3" s="387"/>
      <c r="BK3" s="387"/>
      <c r="BL3" s="387"/>
      <c r="BM3" s="388"/>
      <c r="BN3" s="377" t="s">
        <v>136</v>
      </c>
      <c r="BO3" s="378"/>
      <c r="BP3" s="378"/>
      <c r="BQ3" s="378"/>
      <c r="BR3" s="378"/>
      <c r="BS3" s="378"/>
      <c r="BT3" s="378"/>
      <c r="BU3" s="383"/>
      <c r="BV3" s="377" t="s">
        <v>135</v>
      </c>
      <c r="BW3" s="378"/>
      <c r="BX3" s="378"/>
      <c r="BY3" s="378"/>
      <c r="BZ3" s="378"/>
      <c r="CA3" s="378"/>
      <c r="CB3" s="378"/>
      <c r="CC3" s="383"/>
      <c r="CD3" s="386" t="s">
        <v>64</v>
      </c>
      <c r="CE3" s="387"/>
      <c r="CF3" s="387"/>
      <c r="CG3" s="387"/>
      <c r="CH3" s="387"/>
      <c r="CI3" s="387"/>
      <c r="CJ3" s="387"/>
      <c r="CK3" s="387"/>
      <c r="CL3" s="387"/>
      <c r="CM3" s="387"/>
      <c r="CN3" s="387"/>
      <c r="CO3" s="387"/>
      <c r="CP3" s="387"/>
      <c r="CQ3" s="387"/>
      <c r="CR3" s="387"/>
      <c r="CS3" s="388"/>
      <c r="CT3" s="377" t="s">
        <v>134</v>
      </c>
      <c r="CU3" s="378"/>
      <c r="CV3" s="378"/>
      <c r="CW3" s="378"/>
      <c r="CX3" s="378"/>
      <c r="CY3" s="378"/>
      <c r="CZ3" s="378"/>
      <c r="DA3" s="383"/>
      <c r="DB3" s="377" t="s">
        <v>133</v>
      </c>
      <c r="DC3" s="378"/>
      <c r="DD3" s="378"/>
      <c r="DE3" s="378"/>
      <c r="DF3" s="378"/>
      <c r="DG3" s="378"/>
      <c r="DH3" s="378"/>
      <c r="DI3" s="383"/>
    </row>
    <row r="4" spans="1:119" ht="18.75" customHeight="1" x14ac:dyDescent="0.2">
      <c r="A4" s="44"/>
      <c r="B4" s="365"/>
      <c r="C4" s="366"/>
      <c r="D4" s="366"/>
      <c r="E4" s="367"/>
      <c r="F4" s="367"/>
      <c r="G4" s="367"/>
      <c r="H4" s="367"/>
      <c r="I4" s="367"/>
      <c r="J4" s="367"/>
      <c r="K4" s="367"/>
      <c r="L4" s="367"/>
      <c r="M4" s="367"/>
      <c r="N4" s="367"/>
      <c r="O4" s="367"/>
      <c r="P4" s="367"/>
      <c r="Q4" s="367"/>
      <c r="R4" s="373"/>
      <c r="S4" s="373"/>
      <c r="T4" s="373"/>
      <c r="U4" s="373"/>
      <c r="V4" s="374"/>
      <c r="W4" s="379"/>
      <c r="X4" s="380"/>
      <c r="Y4" s="380"/>
      <c r="Z4" s="380"/>
      <c r="AA4" s="380"/>
      <c r="AB4" s="366"/>
      <c r="AC4" s="373"/>
      <c r="AD4" s="380"/>
      <c r="AE4" s="380"/>
      <c r="AF4" s="380"/>
      <c r="AG4" s="380"/>
      <c r="AH4" s="380"/>
      <c r="AI4" s="380"/>
      <c r="AJ4" s="380"/>
      <c r="AK4" s="380"/>
      <c r="AL4" s="384"/>
      <c r="AM4" s="381"/>
      <c r="AN4" s="382"/>
      <c r="AO4" s="382"/>
      <c r="AP4" s="382"/>
      <c r="AQ4" s="382"/>
      <c r="AR4" s="382"/>
      <c r="AS4" s="382"/>
      <c r="AT4" s="382"/>
      <c r="AU4" s="382"/>
      <c r="AV4" s="382"/>
      <c r="AW4" s="382"/>
      <c r="AX4" s="385"/>
      <c r="AY4" s="389" t="s">
        <v>132</v>
      </c>
      <c r="AZ4" s="390"/>
      <c r="BA4" s="390"/>
      <c r="BB4" s="390"/>
      <c r="BC4" s="390"/>
      <c r="BD4" s="390"/>
      <c r="BE4" s="390"/>
      <c r="BF4" s="390"/>
      <c r="BG4" s="390"/>
      <c r="BH4" s="390"/>
      <c r="BI4" s="390"/>
      <c r="BJ4" s="390"/>
      <c r="BK4" s="390"/>
      <c r="BL4" s="390"/>
      <c r="BM4" s="391"/>
      <c r="BN4" s="392">
        <v>26280816</v>
      </c>
      <c r="BO4" s="393"/>
      <c r="BP4" s="393"/>
      <c r="BQ4" s="393"/>
      <c r="BR4" s="393"/>
      <c r="BS4" s="393"/>
      <c r="BT4" s="393"/>
      <c r="BU4" s="394"/>
      <c r="BV4" s="392">
        <v>25755399</v>
      </c>
      <c r="BW4" s="393"/>
      <c r="BX4" s="393"/>
      <c r="BY4" s="393"/>
      <c r="BZ4" s="393"/>
      <c r="CA4" s="393"/>
      <c r="CB4" s="393"/>
      <c r="CC4" s="394"/>
      <c r="CD4" s="395" t="s">
        <v>131</v>
      </c>
      <c r="CE4" s="396"/>
      <c r="CF4" s="396"/>
      <c r="CG4" s="396"/>
      <c r="CH4" s="396"/>
      <c r="CI4" s="396"/>
      <c r="CJ4" s="396"/>
      <c r="CK4" s="396"/>
      <c r="CL4" s="396"/>
      <c r="CM4" s="396"/>
      <c r="CN4" s="396"/>
      <c r="CO4" s="396"/>
      <c r="CP4" s="396"/>
      <c r="CQ4" s="396"/>
      <c r="CR4" s="396"/>
      <c r="CS4" s="397"/>
      <c r="CT4" s="398">
        <v>14.3</v>
      </c>
      <c r="CU4" s="399"/>
      <c r="CV4" s="399"/>
      <c r="CW4" s="399"/>
      <c r="CX4" s="399"/>
      <c r="CY4" s="399"/>
      <c r="CZ4" s="399"/>
      <c r="DA4" s="400"/>
      <c r="DB4" s="398">
        <v>10.7</v>
      </c>
      <c r="DC4" s="399"/>
      <c r="DD4" s="399"/>
      <c r="DE4" s="399"/>
      <c r="DF4" s="399"/>
      <c r="DG4" s="399"/>
      <c r="DH4" s="399"/>
      <c r="DI4" s="400"/>
    </row>
    <row r="5" spans="1:119" ht="18.75" customHeight="1" x14ac:dyDescent="0.2">
      <c r="A5" s="44"/>
      <c r="B5" s="368"/>
      <c r="C5" s="369"/>
      <c r="D5" s="369"/>
      <c r="E5" s="370"/>
      <c r="F5" s="370"/>
      <c r="G5" s="370"/>
      <c r="H5" s="370"/>
      <c r="I5" s="370"/>
      <c r="J5" s="370"/>
      <c r="K5" s="370"/>
      <c r="L5" s="370"/>
      <c r="M5" s="370"/>
      <c r="N5" s="370"/>
      <c r="O5" s="370"/>
      <c r="P5" s="370"/>
      <c r="Q5" s="370"/>
      <c r="R5" s="375"/>
      <c r="S5" s="375"/>
      <c r="T5" s="375"/>
      <c r="U5" s="375"/>
      <c r="V5" s="376"/>
      <c r="W5" s="381"/>
      <c r="X5" s="382"/>
      <c r="Y5" s="382"/>
      <c r="Z5" s="382"/>
      <c r="AA5" s="382"/>
      <c r="AB5" s="369"/>
      <c r="AC5" s="375"/>
      <c r="AD5" s="382"/>
      <c r="AE5" s="382"/>
      <c r="AF5" s="382"/>
      <c r="AG5" s="382"/>
      <c r="AH5" s="382"/>
      <c r="AI5" s="382"/>
      <c r="AJ5" s="382"/>
      <c r="AK5" s="382"/>
      <c r="AL5" s="385"/>
      <c r="AM5" s="401" t="s">
        <v>130</v>
      </c>
      <c r="AN5" s="402"/>
      <c r="AO5" s="402"/>
      <c r="AP5" s="402"/>
      <c r="AQ5" s="402"/>
      <c r="AR5" s="402"/>
      <c r="AS5" s="402"/>
      <c r="AT5" s="403"/>
      <c r="AU5" s="404" t="s">
        <v>94</v>
      </c>
      <c r="AV5" s="405"/>
      <c r="AW5" s="405"/>
      <c r="AX5" s="405"/>
      <c r="AY5" s="406" t="s">
        <v>129</v>
      </c>
      <c r="AZ5" s="407"/>
      <c r="BA5" s="407"/>
      <c r="BB5" s="407"/>
      <c r="BC5" s="407"/>
      <c r="BD5" s="407"/>
      <c r="BE5" s="407"/>
      <c r="BF5" s="407"/>
      <c r="BG5" s="407"/>
      <c r="BH5" s="407"/>
      <c r="BI5" s="407"/>
      <c r="BJ5" s="407"/>
      <c r="BK5" s="407"/>
      <c r="BL5" s="407"/>
      <c r="BM5" s="408"/>
      <c r="BN5" s="409">
        <v>24262278</v>
      </c>
      <c r="BO5" s="410"/>
      <c r="BP5" s="410"/>
      <c r="BQ5" s="410"/>
      <c r="BR5" s="410"/>
      <c r="BS5" s="410"/>
      <c r="BT5" s="410"/>
      <c r="BU5" s="411"/>
      <c r="BV5" s="409">
        <v>24254333</v>
      </c>
      <c r="BW5" s="410"/>
      <c r="BX5" s="410"/>
      <c r="BY5" s="410"/>
      <c r="BZ5" s="410"/>
      <c r="CA5" s="410"/>
      <c r="CB5" s="410"/>
      <c r="CC5" s="411"/>
      <c r="CD5" s="415" t="s">
        <v>128</v>
      </c>
      <c r="CE5" s="416"/>
      <c r="CF5" s="416"/>
      <c r="CG5" s="416"/>
      <c r="CH5" s="416"/>
      <c r="CI5" s="416"/>
      <c r="CJ5" s="416"/>
      <c r="CK5" s="416"/>
      <c r="CL5" s="416"/>
      <c r="CM5" s="416"/>
      <c r="CN5" s="416"/>
      <c r="CO5" s="416"/>
      <c r="CP5" s="416"/>
      <c r="CQ5" s="416"/>
      <c r="CR5" s="416"/>
      <c r="CS5" s="417"/>
      <c r="CT5" s="412">
        <v>95.8</v>
      </c>
      <c r="CU5" s="413"/>
      <c r="CV5" s="413"/>
      <c r="CW5" s="413"/>
      <c r="CX5" s="413"/>
      <c r="CY5" s="413"/>
      <c r="CZ5" s="413"/>
      <c r="DA5" s="414"/>
      <c r="DB5" s="412">
        <v>94.3</v>
      </c>
      <c r="DC5" s="413"/>
      <c r="DD5" s="413"/>
      <c r="DE5" s="413"/>
      <c r="DF5" s="413"/>
      <c r="DG5" s="413"/>
      <c r="DH5" s="413"/>
      <c r="DI5" s="414"/>
    </row>
    <row r="6" spans="1:119" ht="18.75" customHeight="1" x14ac:dyDescent="0.2">
      <c r="A6" s="44"/>
      <c r="B6" s="418" t="s">
        <v>127</v>
      </c>
      <c r="C6" s="419"/>
      <c r="D6" s="419"/>
      <c r="E6" s="420"/>
      <c r="F6" s="420"/>
      <c r="G6" s="420"/>
      <c r="H6" s="420"/>
      <c r="I6" s="420"/>
      <c r="J6" s="420"/>
      <c r="K6" s="420"/>
      <c r="L6" s="420" t="s">
        <v>126</v>
      </c>
      <c r="M6" s="420"/>
      <c r="N6" s="420"/>
      <c r="O6" s="420"/>
      <c r="P6" s="420"/>
      <c r="Q6" s="420"/>
      <c r="R6" s="424"/>
      <c r="S6" s="424"/>
      <c r="T6" s="424"/>
      <c r="U6" s="424"/>
      <c r="V6" s="425"/>
      <c r="W6" s="428" t="s">
        <v>125</v>
      </c>
      <c r="X6" s="429"/>
      <c r="Y6" s="429"/>
      <c r="Z6" s="429"/>
      <c r="AA6" s="429"/>
      <c r="AB6" s="419"/>
      <c r="AC6" s="432" t="s">
        <v>124</v>
      </c>
      <c r="AD6" s="433"/>
      <c r="AE6" s="433"/>
      <c r="AF6" s="433"/>
      <c r="AG6" s="433"/>
      <c r="AH6" s="433"/>
      <c r="AI6" s="433"/>
      <c r="AJ6" s="433"/>
      <c r="AK6" s="433"/>
      <c r="AL6" s="434"/>
      <c r="AM6" s="401" t="s">
        <v>123</v>
      </c>
      <c r="AN6" s="402"/>
      <c r="AO6" s="402"/>
      <c r="AP6" s="402"/>
      <c r="AQ6" s="402"/>
      <c r="AR6" s="402"/>
      <c r="AS6" s="402"/>
      <c r="AT6" s="403"/>
      <c r="AU6" s="404" t="s">
        <v>94</v>
      </c>
      <c r="AV6" s="405"/>
      <c r="AW6" s="405"/>
      <c r="AX6" s="405"/>
      <c r="AY6" s="406" t="s">
        <v>122</v>
      </c>
      <c r="AZ6" s="407"/>
      <c r="BA6" s="407"/>
      <c r="BB6" s="407"/>
      <c r="BC6" s="407"/>
      <c r="BD6" s="407"/>
      <c r="BE6" s="407"/>
      <c r="BF6" s="407"/>
      <c r="BG6" s="407"/>
      <c r="BH6" s="407"/>
      <c r="BI6" s="407"/>
      <c r="BJ6" s="407"/>
      <c r="BK6" s="407"/>
      <c r="BL6" s="407"/>
      <c r="BM6" s="408"/>
      <c r="BN6" s="409">
        <v>2018538</v>
      </c>
      <c r="BO6" s="410"/>
      <c r="BP6" s="410"/>
      <c r="BQ6" s="410"/>
      <c r="BR6" s="410"/>
      <c r="BS6" s="410"/>
      <c r="BT6" s="410"/>
      <c r="BU6" s="411"/>
      <c r="BV6" s="409">
        <v>1501066</v>
      </c>
      <c r="BW6" s="410"/>
      <c r="BX6" s="410"/>
      <c r="BY6" s="410"/>
      <c r="BZ6" s="410"/>
      <c r="CA6" s="410"/>
      <c r="CB6" s="410"/>
      <c r="CC6" s="411"/>
      <c r="CD6" s="415" t="s">
        <v>121</v>
      </c>
      <c r="CE6" s="416"/>
      <c r="CF6" s="416"/>
      <c r="CG6" s="416"/>
      <c r="CH6" s="416"/>
      <c r="CI6" s="416"/>
      <c r="CJ6" s="416"/>
      <c r="CK6" s="416"/>
      <c r="CL6" s="416"/>
      <c r="CM6" s="416"/>
      <c r="CN6" s="416"/>
      <c r="CO6" s="416"/>
      <c r="CP6" s="416"/>
      <c r="CQ6" s="416"/>
      <c r="CR6" s="416"/>
      <c r="CS6" s="417"/>
      <c r="CT6" s="444">
        <v>96.3</v>
      </c>
      <c r="CU6" s="445"/>
      <c r="CV6" s="445"/>
      <c r="CW6" s="445"/>
      <c r="CX6" s="445"/>
      <c r="CY6" s="445"/>
      <c r="CZ6" s="445"/>
      <c r="DA6" s="446"/>
      <c r="DB6" s="444">
        <v>95.3</v>
      </c>
      <c r="DC6" s="445"/>
      <c r="DD6" s="445"/>
      <c r="DE6" s="445"/>
      <c r="DF6" s="445"/>
      <c r="DG6" s="445"/>
      <c r="DH6" s="445"/>
      <c r="DI6" s="446"/>
    </row>
    <row r="7" spans="1:119" ht="18.75" customHeight="1" x14ac:dyDescent="0.2">
      <c r="A7" s="44"/>
      <c r="B7" s="365"/>
      <c r="C7" s="366"/>
      <c r="D7" s="366"/>
      <c r="E7" s="367"/>
      <c r="F7" s="367"/>
      <c r="G7" s="367"/>
      <c r="H7" s="367"/>
      <c r="I7" s="367"/>
      <c r="J7" s="367"/>
      <c r="K7" s="367"/>
      <c r="L7" s="367"/>
      <c r="M7" s="367"/>
      <c r="N7" s="367"/>
      <c r="O7" s="367"/>
      <c r="P7" s="367"/>
      <c r="Q7" s="367"/>
      <c r="R7" s="373"/>
      <c r="S7" s="373"/>
      <c r="T7" s="373"/>
      <c r="U7" s="373"/>
      <c r="V7" s="374"/>
      <c r="W7" s="379"/>
      <c r="X7" s="380"/>
      <c r="Y7" s="380"/>
      <c r="Z7" s="380"/>
      <c r="AA7" s="380"/>
      <c r="AB7" s="366"/>
      <c r="AC7" s="435"/>
      <c r="AD7" s="436"/>
      <c r="AE7" s="436"/>
      <c r="AF7" s="436"/>
      <c r="AG7" s="436"/>
      <c r="AH7" s="436"/>
      <c r="AI7" s="436"/>
      <c r="AJ7" s="436"/>
      <c r="AK7" s="436"/>
      <c r="AL7" s="437"/>
      <c r="AM7" s="401" t="s">
        <v>120</v>
      </c>
      <c r="AN7" s="402"/>
      <c r="AO7" s="402"/>
      <c r="AP7" s="402"/>
      <c r="AQ7" s="402"/>
      <c r="AR7" s="402"/>
      <c r="AS7" s="402"/>
      <c r="AT7" s="403"/>
      <c r="AU7" s="404" t="s">
        <v>89</v>
      </c>
      <c r="AV7" s="405"/>
      <c r="AW7" s="405"/>
      <c r="AX7" s="405"/>
      <c r="AY7" s="406" t="s">
        <v>119</v>
      </c>
      <c r="AZ7" s="407"/>
      <c r="BA7" s="407"/>
      <c r="BB7" s="407"/>
      <c r="BC7" s="407"/>
      <c r="BD7" s="407"/>
      <c r="BE7" s="407"/>
      <c r="BF7" s="407"/>
      <c r="BG7" s="407"/>
      <c r="BH7" s="407"/>
      <c r="BI7" s="407"/>
      <c r="BJ7" s="407"/>
      <c r="BK7" s="407"/>
      <c r="BL7" s="407"/>
      <c r="BM7" s="408"/>
      <c r="BN7" s="409">
        <v>72229</v>
      </c>
      <c r="BO7" s="410"/>
      <c r="BP7" s="410"/>
      <c r="BQ7" s="410"/>
      <c r="BR7" s="410"/>
      <c r="BS7" s="410"/>
      <c r="BT7" s="410"/>
      <c r="BU7" s="411"/>
      <c r="BV7" s="409">
        <v>85622</v>
      </c>
      <c r="BW7" s="410"/>
      <c r="BX7" s="410"/>
      <c r="BY7" s="410"/>
      <c r="BZ7" s="410"/>
      <c r="CA7" s="410"/>
      <c r="CB7" s="410"/>
      <c r="CC7" s="411"/>
      <c r="CD7" s="415" t="s">
        <v>118</v>
      </c>
      <c r="CE7" s="416"/>
      <c r="CF7" s="416"/>
      <c r="CG7" s="416"/>
      <c r="CH7" s="416"/>
      <c r="CI7" s="416"/>
      <c r="CJ7" s="416"/>
      <c r="CK7" s="416"/>
      <c r="CL7" s="416"/>
      <c r="CM7" s="416"/>
      <c r="CN7" s="416"/>
      <c r="CO7" s="416"/>
      <c r="CP7" s="416"/>
      <c r="CQ7" s="416"/>
      <c r="CR7" s="416"/>
      <c r="CS7" s="417"/>
      <c r="CT7" s="409">
        <v>13636343</v>
      </c>
      <c r="CU7" s="410"/>
      <c r="CV7" s="410"/>
      <c r="CW7" s="410"/>
      <c r="CX7" s="410"/>
      <c r="CY7" s="410"/>
      <c r="CZ7" s="410"/>
      <c r="DA7" s="411"/>
      <c r="DB7" s="409">
        <v>13239389</v>
      </c>
      <c r="DC7" s="410"/>
      <c r="DD7" s="410"/>
      <c r="DE7" s="410"/>
      <c r="DF7" s="410"/>
      <c r="DG7" s="410"/>
      <c r="DH7" s="410"/>
      <c r="DI7" s="411"/>
    </row>
    <row r="8" spans="1:119" ht="18.75" customHeight="1" thickBot="1" x14ac:dyDescent="0.25">
      <c r="A8" s="44"/>
      <c r="B8" s="421"/>
      <c r="C8" s="422"/>
      <c r="D8" s="422"/>
      <c r="E8" s="423"/>
      <c r="F8" s="423"/>
      <c r="G8" s="423"/>
      <c r="H8" s="423"/>
      <c r="I8" s="423"/>
      <c r="J8" s="423"/>
      <c r="K8" s="423"/>
      <c r="L8" s="423"/>
      <c r="M8" s="423"/>
      <c r="N8" s="423"/>
      <c r="O8" s="423"/>
      <c r="P8" s="423"/>
      <c r="Q8" s="423"/>
      <c r="R8" s="426"/>
      <c r="S8" s="426"/>
      <c r="T8" s="426"/>
      <c r="U8" s="426"/>
      <c r="V8" s="427"/>
      <c r="W8" s="430"/>
      <c r="X8" s="431"/>
      <c r="Y8" s="431"/>
      <c r="Z8" s="431"/>
      <c r="AA8" s="431"/>
      <c r="AB8" s="422"/>
      <c r="AC8" s="438"/>
      <c r="AD8" s="439"/>
      <c r="AE8" s="439"/>
      <c r="AF8" s="439"/>
      <c r="AG8" s="439"/>
      <c r="AH8" s="439"/>
      <c r="AI8" s="439"/>
      <c r="AJ8" s="439"/>
      <c r="AK8" s="439"/>
      <c r="AL8" s="440"/>
      <c r="AM8" s="401" t="s">
        <v>117</v>
      </c>
      <c r="AN8" s="402"/>
      <c r="AO8" s="402"/>
      <c r="AP8" s="402"/>
      <c r="AQ8" s="402"/>
      <c r="AR8" s="402"/>
      <c r="AS8" s="402"/>
      <c r="AT8" s="403"/>
      <c r="AU8" s="404" t="s">
        <v>94</v>
      </c>
      <c r="AV8" s="405"/>
      <c r="AW8" s="405"/>
      <c r="AX8" s="405"/>
      <c r="AY8" s="406" t="s">
        <v>116</v>
      </c>
      <c r="AZ8" s="407"/>
      <c r="BA8" s="407"/>
      <c r="BB8" s="407"/>
      <c r="BC8" s="407"/>
      <c r="BD8" s="407"/>
      <c r="BE8" s="407"/>
      <c r="BF8" s="407"/>
      <c r="BG8" s="407"/>
      <c r="BH8" s="407"/>
      <c r="BI8" s="407"/>
      <c r="BJ8" s="407"/>
      <c r="BK8" s="407"/>
      <c r="BL8" s="407"/>
      <c r="BM8" s="408"/>
      <c r="BN8" s="409">
        <v>1946309</v>
      </c>
      <c r="BO8" s="410"/>
      <c r="BP8" s="410"/>
      <c r="BQ8" s="410"/>
      <c r="BR8" s="410"/>
      <c r="BS8" s="410"/>
      <c r="BT8" s="410"/>
      <c r="BU8" s="411"/>
      <c r="BV8" s="409">
        <v>1415444</v>
      </c>
      <c r="BW8" s="410"/>
      <c r="BX8" s="410"/>
      <c r="BY8" s="410"/>
      <c r="BZ8" s="410"/>
      <c r="CA8" s="410"/>
      <c r="CB8" s="410"/>
      <c r="CC8" s="411"/>
      <c r="CD8" s="415" t="s">
        <v>115</v>
      </c>
      <c r="CE8" s="416"/>
      <c r="CF8" s="416"/>
      <c r="CG8" s="416"/>
      <c r="CH8" s="416"/>
      <c r="CI8" s="416"/>
      <c r="CJ8" s="416"/>
      <c r="CK8" s="416"/>
      <c r="CL8" s="416"/>
      <c r="CM8" s="416"/>
      <c r="CN8" s="416"/>
      <c r="CO8" s="416"/>
      <c r="CP8" s="416"/>
      <c r="CQ8" s="416"/>
      <c r="CR8" s="416"/>
      <c r="CS8" s="417"/>
      <c r="CT8" s="441">
        <v>0.78</v>
      </c>
      <c r="CU8" s="442"/>
      <c r="CV8" s="442"/>
      <c r="CW8" s="442"/>
      <c r="CX8" s="442"/>
      <c r="CY8" s="442"/>
      <c r="CZ8" s="442"/>
      <c r="DA8" s="443"/>
      <c r="DB8" s="441">
        <v>0.79</v>
      </c>
      <c r="DC8" s="442"/>
      <c r="DD8" s="442"/>
      <c r="DE8" s="442"/>
      <c r="DF8" s="442"/>
      <c r="DG8" s="442"/>
      <c r="DH8" s="442"/>
      <c r="DI8" s="443"/>
    </row>
    <row r="9" spans="1:119" ht="18.75" customHeight="1" thickBot="1" x14ac:dyDescent="0.25">
      <c r="A9" s="44"/>
      <c r="B9" s="386" t="s">
        <v>114</v>
      </c>
      <c r="C9" s="387"/>
      <c r="D9" s="387"/>
      <c r="E9" s="387"/>
      <c r="F9" s="387"/>
      <c r="G9" s="387"/>
      <c r="H9" s="387"/>
      <c r="I9" s="387"/>
      <c r="J9" s="387"/>
      <c r="K9" s="478"/>
      <c r="L9" s="479" t="s">
        <v>113</v>
      </c>
      <c r="M9" s="480"/>
      <c r="N9" s="480"/>
      <c r="O9" s="480"/>
      <c r="P9" s="480"/>
      <c r="Q9" s="481"/>
      <c r="R9" s="482">
        <v>57060</v>
      </c>
      <c r="S9" s="483"/>
      <c r="T9" s="483"/>
      <c r="U9" s="483"/>
      <c r="V9" s="484"/>
      <c r="W9" s="377" t="s">
        <v>112</v>
      </c>
      <c r="X9" s="378"/>
      <c r="Y9" s="378"/>
      <c r="Z9" s="378"/>
      <c r="AA9" s="378"/>
      <c r="AB9" s="378"/>
      <c r="AC9" s="378"/>
      <c r="AD9" s="378"/>
      <c r="AE9" s="378"/>
      <c r="AF9" s="378"/>
      <c r="AG9" s="378"/>
      <c r="AH9" s="378"/>
      <c r="AI9" s="378"/>
      <c r="AJ9" s="378"/>
      <c r="AK9" s="378"/>
      <c r="AL9" s="383"/>
      <c r="AM9" s="401" t="s">
        <v>111</v>
      </c>
      <c r="AN9" s="402"/>
      <c r="AO9" s="402"/>
      <c r="AP9" s="402"/>
      <c r="AQ9" s="402"/>
      <c r="AR9" s="402"/>
      <c r="AS9" s="402"/>
      <c r="AT9" s="403"/>
      <c r="AU9" s="404" t="s">
        <v>94</v>
      </c>
      <c r="AV9" s="405"/>
      <c r="AW9" s="405"/>
      <c r="AX9" s="405"/>
      <c r="AY9" s="406" t="s">
        <v>110</v>
      </c>
      <c r="AZ9" s="407"/>
      <c r="BA9" s="407"/>
      <c r="BB9" s="407"/>
      <c r="BC9" s="407"/>
      <c r="BD9" s="407"/>
      <c r="BE9" s="407"/>
      <c r="BF9" s="407"/>
      <c r="BG9" s="407"/>
      <c r="BH9" s="407"/>
      <c r="BI9" s="407"/>
      <c r="BJ9" s="407"/>
      <c r="BK9" s="407"/>
      <c r="BL9" s="407"/>
      <c r="BM9" s="408"/>
      <c r="BN9" s="409">
        <v>530865</v>
      </c>
      <c r="BO9" s="410"/>
      <c r="BP9" s="410"/>
      <c r="BQ9" s="410"/>
      <c r="BR9" s="410"/>
      <c r="BS9" s="410"/>
      <c r="BT9" s="410"/>
      <c r="BU9" s="411"/>
      <c r="BV9" s="409">
        <v>-567081</v>
      </c>
      <c r="BW9" s="410"/>
      <c r="BX9" s="410"/>
      <c r="BY9" s="410"/>
      <c r="BZ9" s="410"/>
      <c r="CA9" s="410"/>
      <c r="CB9" s="410"/>
      <c r="CC9" s="411"/>
      <c r="CD9" s="415" t="s">
        <v>109</v>
      </c>
      <c r="CE9" s="416"/>
      <c r="CF9" s="416"/>
      <c r="CG9" s="416"/>
      <c r="CH9" s="416"/>
      <c r="CI9" s="416"/>
      <c r="CJ9" s="416"/>
      <c r="CK9" s="416"/>
      <c r="CL9" s="416"/>
      <c r="CM9" s="416"/>
      <c r="CN9" s="416"/>
      <c r="CO9" s="416"/>
      <c r="CP9" s="416"/>
      <c r="CQ9" s="416"/>
      <c r="CR9" s="416"/>
      <c r="CS9" s="417"/>
      <c r="CT9" s="412">
        <v>8.9</v>
      </c>
      <c r="CU9" s="413"/>
      <c r="CV9" s="413"/>
      <c r="CW9" s="413"/>
      <c r="CX9" s="413"/>
      <c r="CY9" s="413"/>
      <c r="CZ9" s="413"/>
      <c r="DA9" s="414"/>
      <c r="DB9" s="412">
        <v>10.8</v>
      </c>
      <c r="DC9" s="413"/>
      <c r="DD9" s="413"/>
      <c r="DE9" s="413"/>
      <c r="DF9" s="413"/>
      <c r="DG9" s="413"/>
      <c r="DH9" s="413"/>
      <c r="DI9" s="414"/>
    </row>
    <row r="10" spans="1:119" ht="18.75" customHeight="1" thickBot="1" x14ac:dyDescent="0.25">
      <c r="A10" s="44"/>
      <c r="B10" s="386"/>
      <c r="C10" s="387"/>
      <c r="D10" s="387"/>
      <c r="E10" s="387"/>
      <c r="F10" s="387"/>
      <c r="G10" s="387"/>
      <c r="H10" s="387"/>
      <c r="I10" s="387"/>
      <c r="J10" s="387"/>
      <c r="K10" s="478"/>
      <c r="L10" s="453" t="s">
        <v>108</v>
      </c>
      <c r="M10" s="402"/>
      <c r="N10" s="402"/>
      <c r="O10" s="402"/>
      <c r="P10" s="402"/>
      <c r="Q10" s="403"/>
      <c r="R10" s="454">
        <v>57425</v>
      </c>
      <c r="S10" s="455"/>
      <c r="T10" s="455"/>
      <c r="U10" s="455"/>
      <c r="V10" s="456"/>
      <c r="W10" s="379"/>
      <c r="X10" s="380"/>
      <c r="Y10" s="380"/>
      <c r="Z10" s="380"/>
      <c r="AA10" s="380"/>
      <c r="AB10" s="380"/>
      <c r="AC10" s="380"/>
      <c r="AD10" s="380"/>
      <c r="AE10" s="380"/>
      <c r="AF10" s="380"/>
      <c r="AG10" s="380"/>
      <c r="AH10" s="380"/>
      <c r="AI10" s="380"/>
      <c r="AJ10" s="380"/>
      <c r="AK10" s="380"/>
      <c r="AL10" s="384"/>
      <c r="AM10" s="401" t="s">
        <v>107</v>
      </c>
      <c r="AN10" s="402"/>
      <c r="AO10" s="402"/>
      <c r="AP10" s="402"/>
      <c r="AQ10" s="402"/>
      <c r="AR10" s="402"/>
      <c r="AS10" s="402"/>
      <c r="AT10" s="403"/>
      <c r="AU10" s="404" t="s">
        <v>94</v>
      </c>
      <c r="AV10" s="405"/>
      <c r="AW10" s="405"/>
      <c r="AX10" s="405"/>
      <c r="AY10" s="406" t="s">
        <v>106</v>
      </c>
      <c r="AZ10" s="407"/>
      <c r="BA10" s="407"/>
      <c r="BB10" s="407"/>
      <c r="BC10" s="407"/>
      <c r="BD10" s="407"/>
      <c r="BE10" s="407"/>
      <c r="BF10" s="407"/>
      <c r="BG10" s="407"/>
      <c r="BH10" s="407"/>
      <c r="BI10" s="407"/>
      <c r="BJ10" s="407"/>
      <c r="BK10" s="407"/>
      <c r="BL10" s="407"/>
      <c r="BM10" s="408"/>
      <c r="BN10" s="409">
        <v>927473</v>
      </c>
      <c r="BO10" s="410"/>
      <c r="BP10" s="410"/>
      <c r="BQ10" s="410"/>
      <c r="BR10" s="410"/>
      <c r="BS10" s="410"/>
      <c r="BT10" s="410"/>
      <c r="BU10" s="411"/>
      <c r="BV10" s="409">
        <v>1606876</v>
      </c>
      <c r="BW10" s="410"/>
      <c r="BX10" s="410"/>
      <c r="BY10" s="410"/>
      <c r="BZ10" s="410"/>
      <c r="CA10" s="410"/>
      <c r="CB10" s="410"/>
      <c r="CC10" s="411"/>
      <c r="CD10" s="68" t="s">
        <v>105</v>
      </c>
      <c r="CE10" s="67"/>
      <c r="CF10" s="67"/>
      <c r="CG10" s="67"/>
      <c r="CH10" s="67"/>
      <c r="CI10" s="67"/>
      <c r="CJ10" s="67"/>
      <c r="CK10" s="67"/>
      <c r="CL10" s="67"/>
      <c r="CM10" s="67"/>
      <c r="CN10" s="67"/>
      <c r="CO10" s="67"/>
      <c r="CP10" s="67"/>
      <c r="CQ10" s="67"/>
      <c r="CR10" s="67"/>
      <c r="CS10" s="66"/>
      <c r="CT10" s="65"/>
      <c r="CU10" s="64"/>
      <c r="CV10" s="64"/>
      <c r="CW10" s="64"/>
      <c r="CX10" s="64"/>
      <c r="CY10" s="64"/>
      <c r="CZ10" s="64"/>
      <c r="DA10" s="63"/>
      <c r="DB10" s="65"/>
      <c r="DC10" s="64"/>
      <c r="DD10" s="64"/>
      <c r="DE10" s="64"/>
      <c r="DF10" s="64"/>
      <c r="DG10" s="64"/>
      <c r="DH10" s="64"/>
      <c r="DI10" s="63"/>
    </row>
    <row r="11" spans="1:119" ht="18.75" customHeight="1" thickBot="1" x14ac:dyDescent="0.25">
      <c r="A11" s="44"/>
      <c r="B11" s="386"/>
      <c r="C11" s="387"/>
      <c r="D11" s="387"/>
      <c r="E11" s="387"/>
      <c r="F11" s="387"/>
      <c r="G11" s="387"/>
      <c r="H11" s="387"/>
      <c r="I11" s="387"/>
      <c r="J11" s="387"/>
      <c r="K11" s="478"/>
      <c r="L11" s="447" t="s">
        <v>104</v>
      </c>
      <c r="M11" s="448"/>
      <c r="N11" s="448"/>
      <c r="O11" s="448"/>
      <c r="P11" s="448"/>
      <c r="Q11" s="449"/>
      <c r="R11" s="450" t="s">
        <v>103</v>
      </c>
      <c r="S11" s="451"/>
      <c r="T11" s="451"/>
      <c r="U11" s="451"/>
      <c r="V11" s="452"/>
      <c r="W11" s="379"/>
      <c r="X11" s="380"/>
      <c r="Y11" s="380"/>
      <c r="Z11" s="380"/>
      <c r="AA11" s="380"/>
      <c r="AB11" s="380"/>
      <c r="AC11" s="380"/>
      <c r="AD11" s="380"/>
      <c r="AE11" s="380"/>
      <c r="AF11" s="380"/>
      <c r="AG11" s="380"/>
      <c r="AH11" s="380"/>
      <c r="AI11" s="380"/>
      <c r="AJ11" s="380"/>
      <c r="AK11" s="380"/>
      <c r="AL11" s="384"/>
      <c r="AM11" s="401" t="s">
        <v>102</v>
      </c>
      <c r="AN11" s="402"/>
      <c r="AO11" s="402"/>
      <c r="AP11" s="402"/>
      <c r="AQ11" s="402"/>
      <c r="AR11" s="402"/>
      <c r="AS11" s="402"/>
      <c r="AT11" s="403"/>
      <c r="AU11" s="404" t="s">
        <v>94</v>
      </c>
      <c r="AV11" s="405"/>
      <c r="AW11" s="405"/>
      <c r="AX11" s="405"/>
      <c r="AY11" s="406" t="s">
        <v>101</v>
      </c>
      <c r="AZ11" s="407"/>
      <c r="BA11" s="407"/>
      <c r="BB11" s="407"/>
      <c r="BC11" s="407"/>
      <c r="BD11" s="407"/>
      <c r="BE11" s="407"/>
      <c r="BF11" s="407"/>
      <c r="BG11" s="407"/>
      <c r="BH11" s="407"/>
      <c r="BI11" s="407"/>
      <c r="BJ11" s="407"/>
      <c r="BK11" s="407"/>
      <c r="BL11" s="407"/>
      <c r="BM11" s="408"/>
      <c r="BN11" s="409">
        <v>0</v>
      </c>
      <c r="BO11" s="410"/>
      <c r="BP11" s="410"/>
      <c r="BQ11" s="410"/>
      <c r="BR11" s="410"/>
      <c r="BS11" s="410"/>
      <c r="BT11" s="410"/>
      <c r="BU11" s="411"/>
      <c r="BV11" s="409">
        <v>0</v>
      </c>
      <c r="BW11" s="410"/>
      <c r="BX11" s="410"/>
      <c r="BY11" s="410"/>
      <c r="BZ11" s="410"/>
      <c r="CA11" s="410"/>
      <c r="CB11" s="410"/>
      <c r="CC11" s="411"/>
      <c r="CD11" s="415" t="s">
        <v>100</v>
      </c>
      <c r="CE11" s="416"/>
      <c r="CF11" s="416"/>
      <c r="CG11" s="416"/>
      <c r="CH11" s="416"/>
      <c r="CI11" s="416"/>
      <c r="CJ11" s="416"/>
      <c r="CK11" s="416"/>
      <c r="CL11" s="416"/>
      <c r="CM11" s="416"/>
      <c r="CN11" s="416"/>
      <c r="CO11" s="416"/>
      <c r="CP11" s="416"/>
      <c r="CQ11" s="416"/>
      <c r="CR11" s="416"/>
      <c r="CS11" s="417"/>
      <c r="CT11" s="441" t="s">
        <v>39</v>
      </c>
      <c r="CU11" s="442"/>
      <c r="CV11" s="442"/>
      <c r="CW11" s="442"/>
      <c r="CX11" s="442"/>
      <c r="CY11" s="442"/>
      <c r="CZ11" s="442"/>
      <c r="DA11" s="443"/>
      <c r="DB11" s="441" t="s">
        <v>39</v>
      </c>
      <c r="DC11" s="442"/>
      <c r="DD11" s="442"/>
      <c r="DE11" s="442"/>
      <c r="DF11" s="442"/>
      <c r="DG11" s="442"/>
      <c r="DH11" s="442"/>
      <c r="DI11" s="443"/>
    </row>
    <row r="12" spans="1:119" ht="18.75" customHeight="1" x14ac:dyDescent="0.2">
      <c r="A12" s="44"/>
      <c r="B12" s="457" t="s">
        <v>99</v>
      </c>
      <c r="C12" s="458"/>
      <c r="D12" s="458"/>
      <c r="E12" s="458"/>
      <c r="F12" s="458"/>
      <c r="G12" s="458"/>
      <c r="H12" s="458"/>
      <c r="I12" s="458"/>
      <c r="J12" s="458"/>
      <c r="K12" s="459"/>
      <c r="L12" s="466" t="s">
        <v>98</v>
      </c>
      <c r="M12" s="467"/>
      <c r="N12" s="467"/>
      <c r="O12" s="467"/>
      <c r="P12" s="467"/>
      <c r="Q12" s="468"/>
      <c r="R12" s="469">
        <v>57827</v>
      </c>
      <c r="S12" s="470"/>
      <c r="T12" s="470"/>
      <c r="U12" s="470"/>
      <c r="V12" s="471"/>
      <c r="W12" s="472" t="s">
        <v>64</v>
      </c>
      <c r="X12" s="405"/>
      <c r="Y12" s="405"/>
      <c r="Z12" s="405"/>
      <c r="AA12" s="405"/>
      <c r="AB12" s="473"/>
      <c r="AC12" s="474" t="s">
        <v>97</v>
      </c>
      <c r="AD12" s="475"/>
      <c r="AE12" s="475"/>
      <c r="AF12" s="475"/>
      <c r="AG12" s="476"/>
      <c r="AH12" s="474" t="s">
        <v>96</v>
      </c>
      <c r="AI12" s="475"/>
      <c r="AJ12" s="475"/>
      <c r="AK12" s="475"/>
      <c r="AL12" s="477"/>
      <c r="AM12" s="401" t="s">
        <v>95</v>
      </c>
      <c r="AN12" s="402"/>
      <c r="AO12" s="402"/>
      <c r="AP12" s="402"/>
      <c r="AQ12" s="402"/>
      <c r="AR12" s="402"/>
      <c r="AS12" s="402"/>
      <c r="AT12" s="403"/>
      <c r="AU12" s="404" t="s">
        <v>94</v>
      </c>
      <c r="AV12" s="405"/>
      <c r="AW12" s="405"/>
      <c r="AX12" s="405"/>
      <c r="AY12" s="406" t="s">
        <v>93</v>
      </c>
      <c r="AZ12" s="407"/>
      <c r="BA12" s="407"/>
      <c r="BB12" s="407"/>
      <c r="BC12" s="407"/>
      <c r="BD12" s="407"/>
      <c r="BE12" s="407"/>
      <c r="BF12" s="407"/>
      <c r="BG12" s="407"/>
      <c r="BH12" s="407"/>
      <c r="BI12" s="407"/>
      <c r="BJ12" s="407"/>
      <c r="BK12" s="407"/>
      <c r="BL12" s="407"/>
      <c r="BM12" s="408"/>
      <c r="BN12" s="409">
        <v>990000</v>
      </c>
      <c r="BO12" s="410"/>
      <c r="BP12" s="410"/>
      <c r="BQ12" s="410"/>
      <c r="BR12" s="410"/>
      <c r="BS12" s="410"/>
      <c r="BT12" s="410"/>
      <c r="BU12" s="411"/>
      <c r="BV12" s="409">
        <v>780000</v>
      </c>
      <c r="BW12" s="410"/>
      <c r="BX12" s="410"/>
      <c r="BY12" s="410"/>
      <c r="BZ12" s="410"/>
      <c r="CA12" s="410"/>
      <c r="CB12" s="410"/>
      <c r="CC12" s="411"/>
      <c r="CD12" s="415" t="s">
        <v>92</v>
      </c>
      <c r="CE12" s="416"/>
      <c r="CF12" s="416"/>
      <c r="CG12" s="416"/>
      <c r="CH12" s="416"/>
      <c r="CI12" s="416"/>
      <c r="CJ12" s="416"/>
      <c r="CK12" s="416"/>
      <c r="CL12" s="416"/>
      <c r="CM12" s="416"/>
      <c r="CN12" s="416"/>
      <c r="CO12" s="416"/>
      <c r="CP12" s="416"/>
      <c r="CQ12" s="416"/>
      <c r="CR12" s="416"/>
      <c r="CS12" s="417"/>
      <c r="CT12" s="441" t="s">
        <v>39</v>
      </c>
      <c r="CU12" s="442"/>
      <c r="CV12" s="442"/>
      <c r="CW12" s="442"/>
      <c r="CX12" s="442"/>
      <c r="CY12" s="442"/>
      <c r="CZ12" s="442"/>
      <c r="DA12" s="443"/>
      <c r="DB12" s="441" t="s">
        <v>39</v>
      </c>
      <c r="DC12" s="442"/>
      <c r="DD12" s="442"/>
      <c r="DE12" s="442"/>
      <c r="DF12" s="442"/>
      <c r="DG12" s="442"/>
      <c r="DH12" s="442"/>
      <c r="DI12" s="443"/>
    </row>
    <row r="13" spans="1:119" ht="18.75" customHeight="1" x14ac:dyDescent="0.2">
      <c r="A13" s="44"/>
      <c r="B13" s="460"/>
      <c r="C13" s="461"/>
      <c r="D13" s="461"/>
      <c r="E13" s="461"/>
      <c r="F13" s="461"/>
      <c r="G13" s="461"/>
      <c r="H13" s="461"/>
      <c r="I13" s="461"/>
      <c r="J13" s="461"/>
      <c r="K13" s="462"/>
      <c r="L13" s="62"/>
      <c r="M13" s="485" t="s">
        <v>84</v>
      </c>
      <c r="N13" s="486"/>
      <c r="O13" s="486"/>
      <c r="P13" s="486"/>
      <c r="Q13" s="487"/>
      <c r="R13" s="488">
        <v>57179</v>
      </c>
      <c r="S13" s="489"/>
      <c r="T13" s="489"/>
      <c r="U13" s="489"/>
      <c r="V13" s="490"/>
      <c r="W13" s="428" t="s">
        <v>91</v>
      </c>
      <c r="X13" s="429"/>
      <c r="Y13" s="429"/>
      <c r="Z13" s="429"/>
      <c r="AA13" s="429"/>
      <c r="AB13" s="419"/>
      <c r="AC13" s="454">
        <v>107</v>
      </c>
      <c r="AD13" s="455"/>
      <c r="AE13" s="455"/>
      <c r="AF13" s="455"/>
      <c r="AG13" s="491"/>
      <c r="AH13" s="454">
        <v>119</v>
      </c>
      <c r="AI13" s="455"/>
      <c r="AJ13" s="455"/>
      <c r="AK13" s="455"/>
      <c r="AL13" s="456"/>
      <c r="AM13" s="401" t="s">
        <v>90</v>
      </c>
      <c r="AN13" s="402"/>
      <c r="AO13" s="402"/>
      <c r="AP13" s="402"/>
      <c r="AQ13" s="402"/>
      <c r="AR13" s="402"/>
      <c r="AS13" s="402"/>
      <c r="AT13" s="403"/>
      <c r="AU13" s="404" t="s">
        <v>89</v>
      </c>
      <c r="AV13" s="405"/>
      <c r="AW13" s="405"/>
      <c r="AX13" s="405"/>
      <c r="AY13" s="406" t="s">
        <v>88</v>
      </c>
      <c r="AZ13" s="407"/>
      <c r="BA13" s="407"/>
      <c r="BB13" s="407"/>
      <c r="BC13" s="407"/>
      <c r="BD13" s="407"/>
      <c r="BE13" s="407"/>
      <c r="BF13" s="407"/>
      <c r="BG13" s="407"/>
      <c r="BH13" s="407"/>
      <c r="BI13" s="407"/>
      <c r="BJ13" s="407"/>
      <c r="BK13" s="407"/>
      <c r="BL13" s="407"/>
      <c r="BM13" s="408"/>
      <c r="BN13" s="409">
        <v>468338</v>
      </c>
      <c r="BO13" s="410"/>
      <c r="BP13" s="410"/>
      <c r="BQ13" s="410"/>
      <c r="BR13" s="410"/>
      <c r="BS13" s="410"/>
      <c r="BT13" s="410"/>
      <c r="BU13" s="411"/>
      <c r="BV13" s="409">
        <v>259795</v>
      </c>
      <c r="BW13" s="410"/>
      <c r="BX13" s="410"/>
      <c r="BY13" s="410"/>
      <c r="BZ13" s="410"/>
      <c r="CA13" s="410"/>
      <c r="CB13" s="410"/>
      <c r="CC13" s="411"/>
      <c r="CD13" s="415" t="s">
        <v>87</v>
      </c>
      <c r="CE13" s="416"/>
      <c r="CF13" s="416"/>
      <c r="CG13" s="416"/>
      <c r="CH13" s="416"/>
      <c r="CI13" s="416"/>
      <c r="CJ13" s="416"/>
      <c r="CK13" s="416"/>
      <c r="CL13" s="416"/>
      <c r="CM13" s="416"/>
      <c r="CN13" s="416"/>
      <c r="CO13" s="416"/>
      <c r="CP13" s="416"/>
      <c r="CQ13" s="416"/>
      <c r="CR13" s="416"/>
      <c r="CS13" s="417"/>
      <c r="CT13" s="412">
        <v>5.9</v>
      </c>
      <c r="CU13" s="413"/>
      <c r="CV13" s="413"/>
      <c r="CW13" s="413"/>
      <c r="CX13" s="413"/>
      <c r="CY13" s="413"/>
      <c r="CZ13" s="413"/>
      <c r="DA13" s="414"/>
      <c r="DB13" s="412">
        <v>6.6</v>
      </c>
      <c r="DC13" s="413"/>
      <c r="DD13" s="413"/>
      <c r="DE13" s="413"/>
      <c r="DF13" s="413"/>
      <c r="DG13" s="413"/>
      <c r="DH13" s="413"/>
      <c r="DI13" s="414"/>
    </row>
    <row r="14" spans="1:119" ht="18.75" customHeight="1" thickBot="1" x14ac:dyDescent="0.25">
      <c r="A14" s="44"/>
      <c r="B14" s="460"/>
      <c r="C14" s="461"/>
      <c r="D14" s="461"/>
      <c r="E14" s="461"/>
      <c r="F14" s="461"/>
      <c r="G14" s="461"/>
      <c r="H14" s="461"/>
      <c r="I14" s="461"/>
      <c r="J14" s="461"/>
      <c r="K14" s="462"/>
      <c r="L14" s="492" t="s">
        <v>86</v>
      </c>
      <c r="M14" s="493"/>
      <c r="N14" s="493"/>
      <c r="O14" s="493"/>
      <c r="P14" s="493"/>
      <c r="Q14" s="494"/>
      <c r="R14" s="488">
        <v>58510</v>
      </c>
      <c r="S14" s="489"/>
      <c r="T14" s="489"/>
      <c r="U14" s="489"/>
      <c r="V14" s="490"/>
      <c r="W14" s="381"/>
      <c r="X14" s="382"/>
      <c r="Y14" s="382"/>
      <c r="Z14" s="382"/>
      <c r="AA14" s="382"/>
      <c r="AB14" s="369"/>
      <c r="AC14" s="495">
        <v>0.4</v>
      </c>
      <c r="AD14" s="496"/>
      <c r="AE14" s="496"/>
      <c r="AF14" s="496"/>
      <c r="AG14" s="497"/>
      <c r="AH14" s="495">
        <v>0.5</v>
      </c>
      <c r="AI14" s="496"/>
      <c r="AJ14" s="496"/>
      <c r="AK14" s="496"/>
      <c r="AL14" s="498"/>
      <c r="AM14" s="401"/>
      <c r="AN14" s="402"/>
      <c r="AO14" s="402"/>
      <c r="AP14" s="402"/>
      <c r="AQ14" s="402"/>
      <c r="AR14" s="402"/>
      <c r="AS14" s="402"/>
      <c r="AT14" s="403"/>
      <c r="AU14" s="404"/>
      <c r="AV14" s="405"/>
      <c r="AW14" s="405"/>
      <c r="AX14" s="405"/>
      <c r="AY14" s="406"/>
      <c r="AZ14" s="407"/>
      <c r="BA14" s="407"/>
      <c r="BB14" s="407"/>
      <c r="BC14" s="407"/>
      <c r="BD14" s="407"/>
      <c r="BE14" s="407"/>
      <c r="BF14" s="407"/>
      <c r="BG14" s="407"/>
      <c r="BH14" s="407"/>
      <c r="BI14" s="407"/>
      <c r="BJ14" s="407"/>
      <c r="BK14" s="407"/>
      <c r="BL14" s="407"/>
      <c r="BM14" s="408"/>
      <c r="BN14" s="409"/>
      <c r="BO14" s="410"/>
      <c r="BP14" s="410"/>
      <c r="BQ14" s="410"/>
      <c r="BR14" s="410"/>
      <c r="BS14" s="410"/>
      <c r="BT14" s="410"/>
      <c r="BU14" s="411"/>
      <c r="BV14" s="409"/>
      <c r="BW14" s="410"/>
      <c r="BX14" s="410"/>
      <c r="BY14" s="410"/>
      <c r="BZ14" s="410"/>
      <c r="CA14" s="410"/>
      <c r="CB14" s="410"/>
      <c r="CC14" s="411"/>
      <c r="CD14" s="502" t="s">
        <v>85</v>
      </c>
      <c r="CE14" s="503"/>
      <c r="CF14" s="503"/>
      <c r="CG14" s="503"/>
      <c r="CH14" s="503"/>
      <c r="CI14" s="503"/>
      <c r="CJ14" s="503"/>
      <c r="CK14" s="503"/>
      <c r="CL14" s="503"/>
      <c r="CM14" s="503"/>
      <c r="CN14" s="503"/>
      <c r="CO14" s="503"/>
      <c r="CP14" s="503"/>
      <c r="CQ14" s="503"/>
      <c r="CR14" s="503"/>
      <c r="CS14" s="504"/>
      <c r="CT14" s="505" t="s">
        <v>39</v>
      </c>
      <c r="CU14" s="506"/>
      <c r="CV14" s="506"/>
      <c r="CW14" s="506"/>
      <c r="CX14" s="506"/>
      <c r="CY14" s="506"/>
      <c r="CZ14" s="506"/>
      <c r="DA14" s="507"/>
      <c r="DB14" s="505" t="s">
        <v>39</v>
      </c>
      <c r="DC14" s="506"/>
      <c r="DD14" s="506"/>
      <c r="DE14" s="506"/>
      <c r="DF14" s="506"/>
      <c r="DG14" s="506"/>
      <c r="DH14" s="506"/>
      <c r="DI14" s="507"/>
    </row>
    <row r="15" spans="1:119" ht="18.75" customHeight="1" x14ac:dyDescent="0.2">
      <c r="A15" s="44"/>
      <c r="B15" s="460"/>
      <c r="C15" s="461"/>
      <c r="D15" s="461"/>
      <c r="E15" s="461"/>
      <c r="F15" s="461"/>
      <c r="G15" s="461"/>
      <c r="H15" s="461"/>
      <c r="I15" s="461"/>
      <c r="J15" s="461"/>
      <c r="K15" s="462"/>
      <c r="L15" s="62"/>
      <c r="M15" s="485" t="s">
        <v>84</v>
      </c>
      <c r="N15" s="486"/>
      <c r="O15" s="486"/>
      <c r="P15" s="486"/>
      <c r="Q15" s="487"/>
      <c r="R15" s="488">
        <v>57907</v>
      </c>
      <c r="S15" s="489"/>
      <c r="T15" s="489"/>
      <c r="U15" s="489"/>
      <c r="V15" s="490"/>
      <c r="W15" s="428" t="s">
        <v>83</v>
      </c>
      <c r="X15" s="429"/>
      <c r="Y15" s="429"/>
      <c r="Z15" s="429"/>
      <c r="AA15" s="429"/>
      <c r="AB15" s="419"/>
      <c r="AC15" s="454">
        <v>3449</v>
      </c>
      <c r="AD15" s="455"/>
      <c r="AE15" s="455"/>
      <c r="AF15" s="455"/>
      <c r="AG15" s="491"/>
      <c r="AH15" s="454">
        <v>3762</v>
      </c>
      <c r="AI15" s="455"/>
      <c r="AJ15" s="455"/>
      <c r="AK15" s="455"/>
      <c r="AL15" s="456"/>
      <c r="AM15" s="401"/>
      <c r="AN15" s="402"/>
      <c r="AO15" s="402"/>
      <c r="AP15" s="402"/>
      <c r="AQ15" s="402"/>
      <c r="AR15" s="402"/>
      <c r="AS15" s="402"/>
      <c r="AT15" s="403"/>
      <c r="AU15" s="404"/>
      <c r="AV15" s="405"/>
      <c r="AW15" s="405"/>
      <c r="AX15" s="405"/>
      <c r="AY15" s="389" t="s">
        <v>82</v>
      </c>
      <c r="AZ15" s="390"/>
      <c r="BA15" s="390"/>
      <c r="BB15" s="390"/>
      <c r="BC15" s="390"/>
      <c r="BD15" s="390"/>
      <c r="BE15" s="390"/>
      <c r="BF15" s="390"/>
      <c r="BG15" s="390"/>
      <c r="BH15" s="390"/>
      <c r="BI15" s="390"/>
      <c r="BJ15" s="390"/>
      <c r="BK15" s="390"/>
      <c r="BL15" s="390"/>
      <c r="BM15" s="391"/>
      <c r="BN15" s="392">
        <v>8516387</v>
      </c>
      <c r="BO15" s="393"/>
      <c r="BP15" s="393"/>
      <c r="BQ15" s="393"/>
      <c r="BR15" s="393"/>
      <c r="BS15" s="393"/>
      <c r="BT15" s="393"/>
      <c r="BU15" s="394"/>
      <c r="BV15" s="392">
        <v>8214045</v>
      </c>
      <c r="BW15" s="393"/>
      <c r="BX15" s="393"/>
      <c r="BY15" s="393"/>
      <c r="BZ15" s="393"/>
      <c r="CA15" s="393"/>
      <c r="CB15" s="393"/>
      <c r="CC15" s="394"/>
      <c r="CD15" s="499" t="s">
        <v>81</v>
      </c>
      <c r="CE15" s="500"/>
      <c r="CF15" s="500"/>
      <c r="CG15" s="500"/>
      <c r="CH15" s="500"/>
      <c r="CI15" s="500"/>
      <c r="CJ15" s="500"/>
      <c r="CK15" s="500"/>
      <c r="CL15" s="500"/>
      <c r="CM15" s="500"/>
      <c r="CN15" s="500"/>
      <c r="CO15" s="500"/>
      <c r="CP15" s="500"/>
      <c r="CQ15" s="500"/>
      <c r="CR15" s="500"/>
      <c r="CS15" s="501"/>
      <c r="CT15" s="61"/>
      <c r="CU15" s="60"/>
      <c r="CV15" s="60"/>
      <c r="CW15" s="60"/>
      <c r="CX15" s="60"/>
      <c r="CY15" s="60"/>
      <c r="CZ15" s="60"/>
      <c r="DA15" s="59"/>
      <c r="DB15" s="61"/>
      <c r="DC15" s="60"/>
      <c r="DD15" s="60"/>
      <c r="DE15" s="60"/>
      <c r="DF15" s="60"/>
      <c r="DG15" s="60"/>
      <c r="DH15" s="60"/>
      <c r="DI15" s="59"/>
    </row>
    <row r="16" spans="1:119" ht="18.75" customHeight="1" x14ac:dyDescent="0.2">
      <c r="A16" s="44"/>
      <c r="B16" s="460"/>
      <c r="C16" s="461"/>
      <c r="D16" s="461"/>
      <c r="E16" s="461"/>
      <c r="F16" s="461"/>
      <c r="G16" s="461"/>
      <c r="H16" s="461"/>
      <c r="I16" s="461"/>
      <c r="J16" s="461"/>
      <c r="K16" s="462"/>
      <c r="L16" s="492" t="s">
        <v>80</v>
      </c>
      <c r="M16" s="508"/>
      <c r="N16" s="508"/>
      <c r="O16" s="508"/>
      <c r="P16" s="508"/>
      <c r="Q16" s="509"/>
      <c r="R16" s="510" t="s">
        <v>79</v>
      </c>
      <c r="S16" s="511"/>
      <c r="T16" s="511"/>
      <c r="U16" s="511"/>
      <c r="V16" s="512"/>
      <c r="W16" s="381"/>
      <c r="X16" s="382"/>
      <c r="Y16" s="382"/>
      <c r="Z16" s="382"/>
      <c r="AA16" s="382"/>
      <c r="AB16" s="369"/>
      <c r="AC16" s="495">
        <v>14.2</v>
      </c>
      <c r="AD16" s="496"/>
      <c r="AE16" s="496"/>
      <c r="AF16" s="496"/>
      <c r="AG16" s="497"/>
      <c r="AH16" s="495">
        <v>15.8</v>
      </c>
      <c r="AI16" s="496"/>
      <c r="AJ16" s="496"/>
      <c r="AK16" s="496"/>
      <c r="AL16" s="498"/>
      <c r="AM16" s="401"/>
      <c r="AN16" s="402"/>
      <c r="AO16" s="402"/>
      <c r="AP16" s="402"/>
      <c r="AQ16" s="402"/>
      <c r="AR16" s="402"/>
      <c r="AS16" s="402"/>
      <c r="AT16" s="403"/>
      <c r="AU16" s="404"/>
      <c r="AV16" s="405"/>
      <c r="AW16" s="405"/>
      <c r="AX16" s="405"/>
      <c r="AY16" s="406" t="s">
        <v>78</v>
      </c>
      <c r="AZ16" s="407"/>
      <c r="BA16" s="407"/>
      <c r="BB16" s="407"/>
      <c r="BC16" s="407"/>
      <c r="BD16" s="407"/>
      <c r="BE16" s="407"/>
      <c r="BF16" s="407"/>
      <c r="BG16" s="407"/>
      <c r="BH16" s="407"/>
      <c r="BI16" s="407"/>
      <c r="BJ16" s="407"/>
      <c r="BK16" s="407"/>
      <c r="BL16" s="407"/>
      <c r="BM16" s="408"/>
      <c r="BN16" s="409">
        <v>10997623</v>
      </c>
      <c r="BO16" s="410"/>
      <c r="BP16" s="410"/>
      <c r="BQ16" s="410"/>
      <c r="BR16" s="410"/>
      <c r="BS16" s="410"/>
      <c r="BT16" s="410"/>
      <c r="BU16" s="411"/>
      <c r="BV16" s="409">
        <v>10592358</v>
      </c>
      <c r="BW16" s="410"/>
      <c r="BX16" s="410"/>
      <c r="BY16" s="410"/>
      <c r="BZ16" s="410"/>
      <c r="CA16" s="410"/>
      <c r="CB16" s="410"/>
      <c r="CC16" s="411"/>
      <c r="CD16" s="57"/>
      <c r="CE16" s="516"/>
      <c r="CF16" s="516"/>
      <c r="CG16" s="516"/>
      <c r="CH16" s="516"/>
      <c r="CI16" s="516"/>
      <c r="CJ16" s="516"/>
      <c r="CK16" s="516"/>
      <c r="CL16" s="516"/>
      <c r="CM16" s="516"/>
      <c r="CN16" s="516"/>
      <c r="CO16" s="516"/>
      <c r="CP16" s="516"/>
      <c r="CQ16" s="516"/>
      <c r="CR16" s="516"/>
      <c r="CS16" s="517"/>
      <c r="CT16" s="412"/>
      <c r="CU16" s="413"/>
      <c r="CV16" s="413"/>
      <c r="CW16" s="413"/>
      <c r="CX16" s="413"/>
      <c r="CY16" s="413"/>
      <c r="CZ16" s="413"/>
      <c r="DA16" s="414"/>
      <c r="DB16" s="412"/>
      <c r="DC16" s="413"/>
      <c r="DD16" s="413"/>
      <c r="DE16" s="413"/>
      <c r="DF16" s="413"/>
      <c r="DG16" s="413"/>
      <c r="DH16" s="413"/>
      <c r="DI16" s="414"/>
    </row>
    <row r="17" spans="1:113" ht="18.75" customHeight="1" thickBot="1" x14ac:dyDescent="0.25">
      <c r="A17" s="44"/>
      <c r="B17" s="463"/>
      <c r="C17" s="464"/>
      <c r="D17" s="464"/>
      <c r="E17" s="464"/>
      <c r="F17" s="464"/>
      <c r="G17" s="464"/>
      <c r="H17" s="464"/>
      <c r="I17" s="464"/>
      <c r="J17" s="464"/>
      <c r="K17" s="465"/>
      <c r="L17" s="58"/>
      <c r="M17" s="513" t="s">
        <v>77</v>
      </c>
      <c r="N17" s="514"/>
      <c r="O17" s="514"/>
      <c r="P17" s="514"/>
      <c r="Q17" s="515"/>
      <c r="R17" s="510" t="s">
        <v>76</v>
      </c>
      <c r="S17" s="511"/>
      <c r="T17" s="511"/>
      <c r="U17" s="511"/>
      <c r="V17" s="512"/>
      <c r="W17" s="428" t="s">
        <v>75</v>
      </c>
      <c r="X17" s="429"/>
      <c r="Y17" s="429"/>
      <c r="Z17" s="429"/>
      <c r="AA17" s="429"/>
      <c r="AB17" s="419"/>
      <c r="AC17" s="454">
        <v>20696</v>
      </c>
      <c r="AD17" s="455"/>
      <c r="AE17" s="455"/>
      <c r="AF17" s="455"/>
      <c r="AG17" s="491"/>
      <c r="AH17" s="454">
        <v>19856</v>
      </c>
      <c r="AI17" s="455"/>
      <c r="AJ17" s="455"/>
      <c r="AK17" s="455"/>
      <c r="AL17" s="456"/>
      <c r="AM17" s="401"/>
      <c r="AN17" s="402"/>
      <c r="AO17" s="402"/>
      <c r="AP17" s="402"/>
      <c r="AQ17" s="402"/>
      <c r="AR17" s="402"/>
      <c r="AS17" s="402"/>
      <c r="AT17" s="403"/>
      <c r="AU17" s="404"/>
      <c r="AV17" s="405"/>
      <c r="AW17" s="405"/>
      <c r="AX17" s="405"/>
      <c r="AY17" s="406" t="s">
        <v>74</v>
      </c>
      <c r="AZ17" s="407"/>
      <c r="BA17" s="407"/>
      <c r="BB17" s="407"/>
      <c r="BC17" s="407"/>
      <c r="BD17" s="407"/>
      <c r="BE17" s="407"/>
      <c r="BF17" s="407"/>
      <c r="BG17" s="407"/>
      <c r="BH17" s="407"/>
      <c r="BI17" s="407"/>
      <c r="BJ17" s="407"/>
      <c r="BK17" s="407"/>
      <c r="BL17" s="407"/>
      <c r="BM17" s="408"/>
      <c r="BN17" s="409">
        <v>11091897</v>
      </c>
      <c r="BO17" s="410"/>
      <c r="BP17" s="410"/>
      <c r="BQ17" s="410"/>
      <c r="BR17" s="410"/>
      <c r="BS17" s="410"/>
      <c r="BT17" s="410"/>
      <c r="BU17" s="411"/>
      <c r="BV17" s="409">
        <v>10672607</v>
      </c>
      <c r="BW17" s="410"/>
      <c r="BX17" s="410"/>
      <c r="BY17" s="410"/>
      <c r="BZ17" s="410"/>
      <c r="CA17" s="410"/>
      <c r="CB17" s="410"/>
      <c r="CC17" s="411"/>
      <c r="CD17" s="57"/>
      <c r="CE17" s="516"/>
      <c r="CF17" s="516"/>
      <c r="CG17" s="516"/>
      <c r="CH17" s="516"/>
      <c r="CI17" s="516"/>
      <c r="CJ17" s="516"/>
      <c r="CK17" s="516"/>
      <c r="CL17" s="516"/>
      <c r="CM17" s="516"/>
      <c r="CN17" s="516"/>
      <c r="CO17" s="516"/>
      <c r="CP17" s="516"/>
      <c r="CQ17" s="516"/>
      <c r="CR17" s="516"/>
      <c r="CS17" s="517"/>
      <c r="CT17" s="412"/>
      <c r="CU17" s="413"/>
      <c r="CV17" s="413"/>
      <c r="CW17" s="413"/>
      <c r="CX17" s="413"/>
      <c r="CY17" s="413"/>
      <c r="CZ17" s="413"/>
      <c r="DA17" s="414"/>
      <c r="DB17" s="412"/>
      <c r="DC17" s="413"/>
      <c r="DD17" s="413"/>
      <c r="DE17" s="413"/>
      <c r="DF17" s="413"/>
      <c r="DG17" s="413"/>
      <c r="DH17" s="413"/>
      <c r="DI17" s="414"/>
    </row>
    <row r="18" spans="1:113" ht="18.75" customHeight="1" thickBot="1" x14ac:dyDescent="0.25">
      <c r="A18" s="44"/>
      <c r="B18" s="518" t="s">
        <v>73</v>
      </c>
      <c r="C18" s="478"/>
      <c r="D18" s="478"/>
      <c r="E18" s="519"/>
      <c r="F18" s="519"/>
      <c r="G18" s="519"/>
      <c r="H18" s="519"/>
      <c r="I18" s="519"/>
      <c r="J18" s="519"/>
      <c r="K18" s="519"/>
      <c r="L18" s="520">
        <v>17.28</v>
      </c>
      <c r="M18" s="520"/>
      <c r="N18" s="520"/>
      <c r="O18" s="520"/>
      <c r="P18" s="520"/>
      <c r="Q18" s="520"/>
      <c r="R18" s="521"/>
      <c r="S18" s="521"/>
      <c r="T18" s="521"/>
      <c r="U18" s="521"/>
      <c r="V18" s="522"/>
      <c r="W18" s="430"/>
      <c r="X18" s="431"/>
      <c r="Y18" s="431"/>
      <c r="Z18" s="431"/>
      <c r="AA18" s="431"/>
      <c r="AB18" s="422"/>
      <c r="AC18" s="523">
        <v>85.3</v>
      </c>
      <c r="AD18" s="524"/>
      <c r="AE18" s="524"/>
      <c r="AF18" s="524"/>
      <c r="AG18" s="525"/>
      <c r="AH18" s="523">
        <v>83.6</v>
      </c>
      <c r="AI18" s="524"/>
      <c r="AJ18" s="524"/>
      <c r="AK18" s="524"/>
      <c r="AL18" s="526"/>
      <c r="AM18" s="401"/>
      <c r="AN18" s="402"/>
      <c r="AO18" s="402"/>
      <c r="AP18" s="402"/>
      <c r="AQ18" s="402"/>
      <c r="AR18" s="402"/>
      <c r="AS18" s="402"/>
      <c r="AT18" s="403"/>
      <c r="AU18" s="404"/>
      <c r="AV18" s="405"/>
      <c r="AW18" s="405"/>
      <c r="AX18" s="405"/>
      <c r="AY18" s="406" t="s">
        <v>72</v>
      </c>
      <c r="AZ18" s="407"/>
      <c r="BA18" s="407"/>
      <c r="BB18" s="407"/>
      <c r="BC18" s="407"/>
      <c r="BD18" s="407"/>
      <c r="BE18" s="407"/>
      <c r="BF18" s="407"/>
      <c r="BG18" s="407"/>
      <c r="BH18" s="407"/>
      <c r="BI18" s="407"/>
      <c r="BJ18" s="407"/>
      <c r="BK18" s="407"/>
      <c r="BL18" s="407"/>
      <c r="BM18" s="408"/>
      <c r="BN18" s="409">
        <v>13760431</v>
      </c>
      <c r="BO18" s="410"/>
      <c r="BP18" s="410"/>
      <c r="BQ18" s="410"/>
      <c r="BR18" s="410"/>
      <c r="BS18" s="410"/>
      <c r="BT18" s="410"/>
      <c r="BU18" s="411"/>
      <c r="BV18" s="409">
        <v>13007168</v>
      </c>
      <c r="BW18" s="410"/>
      <c r="BX18" s="410"/>
      <c r="BY18" s="410"/>
      <c r="BZ18" s="410"/>
      <c r="CA18" s="410"/>
      <c r="CB18" s="410"/>
      <c r="CC18" s="411"/>
      <c r="CD18" s="57"/>
      <c r="CE18" s="516"/>
      <c r="CF18" s="516"/>
      <c r="CG18" s="516"/>
      <c r="CH18" s="516"/>
      <c r="CI18" s="516"/>
      <c r="CJ18" s="516"/>
      <c r="CK18" s="516"/>
      <c r="CL18" s="516"/>
      <c r="CM18" s="516"/>
      <c r="CN18" s="516"/>
      <c r="CO18" s="516"/>
      <c r="CP18" s="516"/>
      <c r="CQ18" s="516"/>
      <c r="CR18" s="516"/>
      <c r="CS18" s="517"/>
      <c r="CT18" s="412"/>
      <c r="CU18" s="413"/>
      <c r="CV18" s="413"/>
      <c r="CW18" s="413"/>
      <c r="CX18" s="413"/>
      <c r="CY18" s="413"/>
      <c r="CZ18" s="413"/>
      <c r="DA18" s="414"/>
      <c r="DB18" s="412"/>
      <c r="DC18" s="413"/>
      <c r="DD18" s="413"/>
      <c r="DE18" s="413"/>
      <c r="DF18" s="413"/>
      <c r="DG18" s="413"/>
      <c r="DH18" s="413"/>
      <c r="DI18" s="414"/>
    </row>
    <row r="19" spans="1:113" ht="18.75" customHeight="1" thickBot="1" x14ac:dyDescent="0.25">
      <c r="A19" s="44"/>
      <c r="B19" s="518" t="s">
        <v>71</v>
      </c>
      <c r="C19" s="478"/>
      <c r="D19" s="478"/>
      <c r="E19" s="519"/>
      <c r="F19" s="519"/>
      <c r="G19" s="519"/>
      <c r="H19" s="519"/>
      <c r="I19" s="519"/>
      <c r="J19" s="519"/>
      <c r="K19" s="519"/>
      <c r="L19" s="529">
        <v>3302</v>
      </c>
      <c r="M19" s="529"/>
      <c r="N19" s="529"/>
      <c r="O19" s="529"/>
      <c r="P19" s="529"/>
      <c r="Q19" s="529"/>
      <c r="R19" s="530"/>
      <c r="S19" s="530"/>
      <c r="T19" s="530"/>
      <c r="U19" s="530"/>
      <c r="V19" s="531"/>
      <c r="W19" s="377"/>
      <c r="X19" s="378"/>
      <c r="Y19" s="378"/>
      <c r="Z19" s="378"/>
      <c r="AA19" s="378"/>
      <c r="AB19" s="378"/>
      <c r="AC19" s="527"/>
      <c r="AD19" s="527"/>
      <c r="AE19" s="527"/>
      <c r="AF19" s="527"/>
      <c r="AG19" s="527"/>
      <c r="AH19" s="527"/>
      <c r="AI19" s="527"/>
      <c r="AJ19" s="527"/>
      <c r="AK19" s="527"/>
      <c r="AL19" s="528"/>
      <c r="AM19" s="401"/>
      <c r="AN19" s="402"/>
      <c r="AO19" s="402"/>
      <c r="AP19" s="402"/>
      <c r="AQ19" s="402"/>
      <c r="AR19" s="402"/>
      <c r="AS19" s="402"/>
      <c r="AT19" s="403"/>
      <c r="AU19" s="404"/>
      <c r="AV19" s="405"/>
      <c r="AW19" s="405"/>
      <c r="AX19" s="405"/>
      <c r="AY19" s="406" t="s">
        <v>70</v>
      </c>
      <c r="AZ19" s="407"/>
      <c r="BA19" s="407"/>
      <c r="BB19" s="407"/>
      <c r="BC19" s="407"/>
      <c r="BD19" s="407"/>
      <c r="BE19" s="407"/>
      <c r="BF19" s="407"/>
      <c r="BG19" s="407"/>
      <c r="BH19" s="407"/>
      <c r="BI19" s="407"/>
      <c r="BJ19" s="407"/>
      <c r="BK19" s="407"/>
      <c r="BL19" s="407"/>
      <c r="BM19" s="408"/>
      <c r="BN19" s="409">
        <v>19240304</v>
      </c>
      <c r="BO19" s="410"/>
      <c r="BP19" s="410"/>
      <c r="BQ19" s="410"/>
      <c r="BR19" s="410"/>
      <c r="BS19" s="410"/>
      <c r="BT19" s="410"/>
      <c r="BU19" s="411"/>
      <c r="BV19" s="409">
        <v>18349297</v>
      </c>
      <c r="BW19" s="410"/>
      <c r="BX19" s="410"/>
      <c r="BY19" s="410"/>
      <c r="BZ19" s="410"/>
      <c r="CA19" s="410"/>
      <c r="CB19" s="410"/>
      <c r="CC19" s="411"/>
      <c r="CD19" s="57"/>
      <c r="CE19" s="516"/>
      <c r="CF19" s="516"/>
      <c r="CG19" s="516"/>
      <c r="CH19" s="516"/>
      <c r="CI19" s="516"/>
      <c r="CJ19" s="516"/>
      <c r="CK19" s="516"/>
      <c r="CL19" s="516"/>
      <c r="CM19" s="516"/>
      <c r="CN19" s="516"/>
      <c r="CO19" s="516"/>
      <c r="CP19" s="516"/>
      <c r="CQ19" s="516"/>
      <c r="CR19" s="516"/>
      <c r="CS19" s="517"/>
      <c r="CT19" s="412"/>
      <c r="CU19" s="413"/>
      <c r="CV19" s="413"/>
      <c r="CW19" s="413"/>
      <c r="CX19" s="413"/>
      <c r="CY19" s="413"/>
      <c r="CZ19" s="413"/>
      <c r="DA19" s="414"/>
      <c r="DB19" s="412"/>
      <c r="DC19" s="413"/>
      <c r="DD19" s="413"/>
      <c r="DE19" s="413"/>
      <c r="DF19" s="413"/>
      <c r="DG19" s="413"/>
      <c r="DH19" s="413"/>
      <c r="DI19" s="414"/>
    </row>
    <row r="20" spans="1:113" ht="18.75" customHeight="1" thickBot="1" x14ac:dyDescent="0.25">
      <c r="A20" s="44"/>
      <c r="B20" s="518" t="s">
        <v>69</v>
      </c>
      <c r="C20" s="478"/>
      <c r="D20" s="478"/>
      <c r="E20" s="519"/>
      <c r="F20" s="519"/>
      <c r="G20" s="519"/>
      <c r="H20" s="519"/>
      <c r="I20" s="519"/>
      <c r="J20" s="519"/>
      <c r="K20" s="519"/>
      <c r="L20" s="529">
        <v>24869</v>
      </c>
      <c r="M20" s="529"/>
      <c r="N20" s="529"/>
      <c r="O20" s="529"/>
      <c r="P20" s="529"/>
      <c r="Q20" s="529"/>
      <c r="R20" s="530"/>
      <c r="S20" s="530"/>
      <c r="T20" s="530"/>
      <c r="U20" s="530"/>
      <c r="V20" s="531"/>
      <c r="W20" s="430"/>
      <c r="X20" s="431"/>
      <c r="Y20" s="431"/>
      <c r="Z20" s="431"/>
      <c r="AA20" s="431"/>
      <c r="AB20" s="431"/>
      <c r="AC20" s="532"/>
      <c r="AD20" s="532"/>
      <c r="AE20" s="532"/>
      <c r="AF20" s="532"/>
      <c r="AG20" s="532"/>
      <c r="AH20" s="532"/>
      <c r="AI20" s="532"/>
      <c r="AJ20" s="532"/>
      <c r="AK20" s="532"/>
      <c r="AL20" s="533"/>
      <c r="AM20" s="534"/>
      <c r="AN20" s="448"/>
      <c r="AO20" s="448"/>
      <c r="AP20" s="448"/>
      <c r="AQ20" s="448"/>
      <c r="AR20" s="448"/>
      <c r="AS20" s="448"/>
      <c r="AT20" s="449"/>
      <c r="AU20" s="535"/>
      <c r="AV20" s="536"/>
      <c r="AW20" s="536"/>
      <c r="AX20" s="537"/>
      <c r="AY20" s="406"/>
      <c r="AZ20" s="407"/>
      <c r="BA20" s="407"/>
      <c r="BB20" s="407"/>
      <c r="BC20" s="407"/>
      <c r="BD20" s="407"/>
      <c r="BE20" s="407"/>
      <c r="BF20" s="407"/>
      <c r="BG20" s="407"/>
      <c r="BH20" s="407"/>
      <c r="BI20" s="407"/>
      <c r="BJ20" s="407"/>
      <c r="BK20" s="407"/>
      <c r="BL20" s="407"/>
      <c r="BM20" s="408"/>
      <c r="BN20" s="409"/>
      <c r="BO20" s="410"/>
      <c r="BP20" s="410"/>
      <c r="BQ20" s="410"/>
      <c r="BR20" s="410"/>
      <c r="BS20" s="410"/>
      <c r="BT20" s="410"/>
      <c r="BU20" s="411"/>
      <c r="BV20" s="409"/>
      <c r="BW20" s="410"/>
      <c r="BX20" s="410"/>
      <c r="BY20" s="410"/>
      <c r="BZ20" s="410"/>
      <c r="CA20" s="410"/>
      <c r="CB20" s="410"/>
      <c r="CC20" s="411"/>
      <c r="CD20" s="57"/>
      <c r="CE20" s="516"/>
      <c r="CF20" s="516"/>
      <c r="CG20" s="516"/>
      <c r="CH20" s="516"/>
      <c r="CI20" s="516"/>
      <c r="CJ20" s="516"/>
      <c r="CK20" s="516"/>
      <c r="CL20" s="516"/>
      <c r="CM20" s="516"/>
      <c r="CN20" s="516"/>
      <c r="CO20" s="516"/>
      <c r="CP20" s="516"/>
      <c r="CQ20" s="516"/>
      <c r="CR20" s="516"/>
      <c r="CS20" s="517"/>
      <c r="CT20" s="412"/>
      <c r="CU20" s="413"/>
      <c r="CV20" s="413"/>
      <c r="CW20" s="413"/>
      <c r="CX20" s="413"/>
      <c r="CY20" s="413"/>
      <c r="CZ20" s="413"/>
      <c r="DA20" s="414"/>
      <c r="DB20" s="412"/>
      <c r="DC20" s="413"/>
      <c r="DD20" s="413"/>
      <c r="DE20" s="413"/>
      <c r="DF20" s="413"/>
      <c r="DG20" s="413"/>
      <c r="DH20" s="413"/>
      <c r="DI20" s="414"/>
    </row>
    <row r="21" spans="1:113" ht="18.75" customHeight="1" thickBot="1" x14ac:dyDescent="0.25">
      <c r="A21" s="44"/>
      <c r="B21" s="544" t="s">
        <v>68</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7"/>
      <c r="CE21" s="516"/>
      <c r="CF21" s="516"/>
      <c r="CG21" s="516"/>
      <c r="CH21" s="516"/>
      <c r="CI21" s="516"/>
      <c r="CJ21" s="516"/>
      <c r="CK21" s="516"/>
      <c r="CL21" s="516"/>
      <c r="CM21" s="516"/>
      <c r="CN21" s="516"/>
      <c r="CO21" s="516"/>
      <c r="CP21" s="516"/>
      <c r="CQ21" s="516"/>
      <c r="CR21" s="516"/>
      <c r="CS21" s="517"/>
      <c r="CT21" s="412"/>
      <c r="CU21" s="413"/>
      <c r="CV21" s="413"/>
      <c r="CW21" s="413"/>
      <c r="CX21" s="413"/>
      <c r="CY21" s="413"/>
      <c r="CZ21" s="413"/>
      <c r="DA21" s="414"/>
      <c r="DB21" s="412"/>
      <c r="DC21" s="413"/>
      <c r="DD21" s="413"/>
      <c r="DE21" s="413"/>
      <c r="DF21" s="413"/>
      <c r="DG21" s="413"/>
      <c r="DH21" s="413"/>
      <c r="DI21" s="414"/>
    </row>
    <row r="22" spans="1:113" ht="18.75" customHeight="1" x14ac:dyDescent="0.2">
      <c r="A22" s="44"/>
      <c r="B22" s="559" t="s">
        <v>67</v>
      </c>
      <c r="C22" s="550"/>
      <c r="D22" s="551"/>
      <c r="E22" s="424" t="s">
        <v>64</v>
      </c>
      <c r="F22" s="429"/>
      <c r="G22" s="429"/>
      <c r="H22" s="429"/>
      <c r="I22" s="429"/>
      <c r="J22" s="429"/>
      <c r="K22" s="419"/>
      <c r="L22" s="424" t="s">
        <v>66</v>
      </c>
      <c r="M22" s="429"/>
      <c r="N22" s="429"/>
      <c r="O22" s="429"/>
      <c r="P22" s="419"/>
      <c r="Q22" s="564" t="s">
        <v>61</v>
      </c>
      <c r="R22" s="565"/>
      <c r="S22" s="565"/>
      <c r="T22" s="565"/>
      <c r="U22" s="565"/>
      <c r="V22" s="566"/>
      <c r="W22" s="549" t="s">
        <v>65</v>
      </c>
      <c r="X22" s="550"/>
      <c r="Y22" s="551"/>
      <c r="Z22" s="424" t="s">
        <v>64</v>
      </c>
      <c r="AA22" s="429"/>
      <c r="AB22" s="429"/>
      <c r="AC22" s="429"/>
      <c r="AD22" s="429"/>
      <c r="AE22" s="429"/>
      <c r="AF22" s="429"/>
      <c r="AG22" s="419"/>
      <c r="AH22" s="585" t="s">
        <v>63</v>
      </c>
      <c r="AI22" s="429"/>
      <c r="AJ22" s="429"/>
      <c r="AK22" s="429"/>
      <c r="AL22" s="419"/>
      <c r="AM22" s="585" t="s">
        <v>62</v>
      </c>
      <c r="AN22" s="586"/>
      <c r="AO22" s="586"/>
      <c r="AP22" s="586"/>
      <c r="AQ22" s="586"/>
      <c r="AR22" s="587"/>
      <c r="AS22" s="564" t="s">
        <v>61</v>
      </c>
      <c r="AT22" s="565"/>
      <c r="AU22" s="565"/>
      <c r="AV22" s="565"/>
      <c r="AW22" s="565"/>
      <c r="AX22" s="591"/>
      <c r="AY22" s="389" t="s">
        <v>60</v>
      </c>
      <c r="AZ22" s="390"/>
      <c r="BA22" s="390"/>
      <c r="BB22" s="390"/>
      <c r="BC22" s="390"/>
      <c r="BD22" s="390"/>
      <c r="BE22" s="390"/>
      <c r="BF22" s="390"/>
      <c r="BG22" s="390"/>
      <c r="BH22" s="390"/>
      <c r="BI22" s="390"/>
      <c r="BJ22" s="390"/>
      <c r="BK22" s="390"/>
      <c r="BL22" s="390"/>
      <c r="BM22" s="391"/>
      <c r="BN22" s="392">
        <v>15297870</v>
      </c>
      <c r="BO22" s="393"/>
      <c r="BP22" s="393"/>
      <c r="BQ22" s="393"/>
      <c r="BR22" s="393"/>
      <c r="BS22" s="393"/>
      <c r="BT22" s="393"/>
      <c r="BU22" s="394"/>
      <c r="BV22" s="392">
        <v>15941879</v>
      </c>
      <c r="BW22" s="393"/>
      <c r="BX22" s="393"/>
      <c r="BY22" s="393"/>
      <c r="BZ22" s="393"/>
      <c r="CA22" s="393"/>
      <c r="CB22" s="393"/>
      <c r="CC22" s="394"/>
      <c r="CD22" s="57"/>
      <c r="CE22" s="516"/>
      <c r="CF22" s="516"/>
      <c r="CG22" s="516"/>
      <c r="CH22" s="516"/>
      <c r="CI22" s="516"/>
      <c r="CJ22" s="516"/>
      <c r="CK22" s="516"/>
      <c r="CL22" s="516"/>
      <c r="CM22" s="516"/>
      <c r="CN22" s="516"/>
      <c r="CO22" s="516"/>
      <c r="CP22" s="516"/>
      <c r="CQ22" s="516"/>
      <c r="CR22" s="516"/>
      <c r="CS22" s="517"/>
      <c r="CT22" s="412"/>
      <c r="CU22" s="413"/>
      <c r="CV22" s="413"/>
      <c r="CW22" s="413"/>
      <c r="CX22" s="413"/>
      <c r="CY22" s="413"/>
      <c r="CZ22" s="413"/>
      <c r="DA22" s="414"/>
      <c r="DB22" s="412"/>
      <c r="DC22" s="413"/>
      <c r="DD22" s="413"/>
      <c r="DE22" s="413"/>
      <c r="DF22" s="413"/>
      <c r="DG22" s="413"/>
      <c r="DH22" s="413"/>
      <c r="DI22" s="414"/>
    </row>
    <row r="23" spans="1:113" ht="18.75" customHeight="1" x14ac:dyDescent="0.2">
      <c r="A23" s="44"/>
      <c r="B23" s="560"/>
      <c r="C23" s="553"/>
      <c r="D23" s="554"/>
      <c r="E23" s="375"/>
      <c r="F23" s="382"/>
      <c r="G23" s="382"/>
      <c r="H23" s="382"/>
      <c r="I23" s="382"/>
      <c r="J23" s="382"/>
      <c r="K23" s="369"/>
      <c r="L23" s="375"/>
      <c r="M23" s="382"/>
      <c r="N23" s="382"/>
      <c r="O23" s="382"/>
      <c r="P23" s="369"/>
      <c r="Q23" s="567"/>
      <c r="R23" s="568"/>
      <c r="S23" s="568"/>
      <c r="T23" s="568"/>
      <c r="U23" s="568"/>
      <c r="V23" s="569"/>
      <c r="W23" s="552"/>
      <c r="X23" s="553"/>
      <c r="Y23" s="554"/>
      <c r="Z23" s="375"/>
      <c r="AA23" s="382"/>
      <c r="AB23" s="382"/>
      <c r="AC23" s="382"/>
      <c r="AD23" s="382"/>
      <c r="AE23" s="382"/>
      <c r="AF23" s="382"/>
      <c r="AG23" s="369"/>
      <c r="AH23" s="375"/>
      <c r="AI23" s="382"/>
      <c r="AJ23" s="382"/>
      <c r="AK23" s="382"/>
      <c r="AL23" s="369"/>
      <c r="AM23" s="588"/>
      <c r="AN23" s="589"/>
      <c r="AO23" s="589"/>
      <c r="AP23" s="589"/>
      <c r="AQ23" s="589"/>
      <c r="AR23" s="590"/>
      <c r="AS23" s="567"/>
      <c r="AT23" s="568"/>
      <c r="AU23" s="568"/>
      <c r="AV23" s="568"/>
      <c r="AW23" s="568"/>
      <c r="AX23" s="592"/>
      <c r="AY23" s="406" t="s">
        <v>59</v>
      </c>
      <c r="AZ23" s="407"/>
      <c r="BA23" s="407"/>
      <c r="BB23" s="407"/>
      <c r="BC23" s="407"/>
      <c r="BD23" s="407"/>
      <c r="BE23" s="407"/>
      <c r="BF23" s="407"/>
      <c r="BG23" s="407"/>
      <c r="BH23" s="407"/>
      <c r="BI23" s="407"/>
      <c r="BJ23" s="407"/>
      <c r="BK23" s="407"/>
      <c r="BL23" s="407"/>
      <c r="BM23" s="408"/>
      <c r="BN23" s="409">
        <v>12558368</v>
      </c>
      <c r="BO23" s="410"/>
      <c r="BP23" s="410"/>
      <c r="BQ23" s="410"/>
      <c r="BR23" s="410"/>
      <c r="BS23" s="410"/>
      <c r="BT23" s="410"/>
      <c r="BU23" s="411"/>
      <c r="BV23" s="409">
        <v>13238834</v>
      </c>
      <c r="BW23" s="410"/>
      <c r="BX23" s="410"/>
      <c r="BY23" s="410"/>
      <c r="BZ23" s="410"/>
      <c r="CA23" s="410"/>
      <c r="CB23" s="410"/>
      <c r="CC23" s="411"/>
      <c r="CD23" s="57"/>
      <c r="CE23" s="516"/>
      <c r="CF23" s="516"/>
      <c r="CG23" s="516"/>
      <c r="CH23" s="516"/>
      <c r="CI23" s="516"/>
      <c r="CJ23" s="516"/>
      <c r="CK23" s="516"/>
      <c r="CL23" s="516"/>
      <c r="CM23" s="516"/>
      <c r="CN23" s="516"/>
      <c r="CO23" s="516"/>
      <c r="CP23" s="516"/>
      <c r="CQ23" s="516"/>
      <c r="CR23" s="516"/>
      <c r="CS23" s="517"/>
      <c r="CT23" s="412"/>
      <c r="CU23" s="413"/>
      <c r="CV23" s="413"/>
      <c r="CW23" s="413"/>
      <c r="CX23" s="413"/>
      <c r="CY23" s="413"/>
      <c r="CZ23" s="413"/>
      <c r="DA23" s="414"/>
      <c r="DB23" s="412"/>
      <c r="DC23" s="413"/>
      <c r="DD23" s="413"/>
      <c r="DE23" s="413"/>
      <c r="DF23" s="413"/>
      <c r="DG23" s="413"/>
      <c r="DH23" s="413"/>
      <c r="DI23" s="414"/>
    </row>
    <row r="24" spans="1:113" ht="18.75" customHeight="1" thickBot="1" x14ac:dyDescent="0.25">
      <c r="A24" s="44"/>
      <c r="B24" s="560"/>
      <c r="C24" s="553"/>
      <c r="D24" s="554"/>
      <c r="E24" s="453" t="s">
        <v>58</v>
      </c>
      <c r="F24" s="402"/>
      <c r="G24" s="402"/>
      <c r="H24" s="402"/>
      <c r="I24" s="402"/>
      <c r="J24" s="402"/>
      <c r="K24" s="403"/>
      <c r="L24" s="454">
        <v>1</v>
      </c>
      <c r="M24" s="455"/>
      <c r="N24" s="455"/>
      <c r="O24" s="455"/>
      <c r="P24" s="491"/>
      <c r="Q24" s="454">
        <v>8190</v>
      </c>
      <c r="R24" s="455"/>
      <c r="S24" s="455"/>
      <c r="T24" s="455"/>
      <c r="U24" s="455"/>
      <c r="V24" s="491"/>
      <c r="W24" s="552"/>
      <c r="X24" s="553"/>
      <c r="Y24" s="554"/>
      <c r="Z24" s="453" t="s">
        <v>57</v>
      </c>
      <c r="AA24" s="402"/>
      <c r="AB24" s="402"/>
      <c r="AC24" s="402"/>
      <c r="AD24" s="402"/>
      <c r="AE24" s="402"/>
      <c r="AF24" s="402"/>
      <c r="AG24" s="403"/>
      <c r="AH24" s="454">
        <v>429</v>
      </c>
      <c r="AI24" s="455"/>
      <c r="AJ24" s="455"/>
      <c r="AK24" s="455"/>
      <c r="AL24" s="491"/>
      <c r="AM24" s="454">
        <v>1333332</v>
      </c>
      <c r="AN24" s="455"/>
      <c r="AO24" s="455"/>
      <c r="AP24" s="455"/>
      <c r="AQ24" s="455"/>
      <c r="AR24" s="491"/>
      <c r="AS24" s="454">
        <v>3108</v>
      </c>
      <c r="AT24" s="455"/>
      <c r="AU24" s="455"/>
      <c r="AV24" s="455"/>
      <c r="AW24" s="455"/>
      <c r="AX24" s="456"/>
      <c r="AY24" s="538" t="s">
        <v>56</v>
      </c>
      <c r="AZ24" s="539"/>
      <c r="BA24" s="539"/>
      <c r="BB24" s="539"/>
      <c r="BC24" s="539"/>
      <c r="BD24" s="539"/>
      <c r="BE24" s="539"/>
      <c r="BF24" s="539"/>
      <c r="BG24" s="539"/>
      <c r="BH24" s="539"/>
      <c r="BI24" s="539"/>
      <c r="BJ24" s="539"/>
      <c r="BK24" s="539"/>
      <c r="BL24" s="539"/>
      <c r="BM24" s="540"/>
      <c r="BN24" s="409">
        <v>7023740</v>
      </c>
      <c r="BO24" s="410"/>
      <c r="BP24" s="410"/>
      <c r="BQ24" s="410"/>
      <c r="BR24" s="410"/>
      <c r="BS24" s="410"/>
      <c r="BT24" s="410"/>
      <c r="BU24" s="411"/>
      <c r="BV24" s="409">
        <v>6936415</v>
      </c>
      <c r="BW24" s="410"/>
      <c r="BX24" s="410"/>
      <c r="BY24" s="410"/>
      <c r="BZ24" s="410"/>
      <c r="CA24" s="410"/>
      <c r="CB24" s="410"/>
      <c r="CC24" s="411"/>
      <c r="CD24" s="57"/>
      <c r="CE24" s="516"/>
      <c r="CF24" s="516"/>
      <c r="CG24" s="516"/>
      <c r="CH24" s="516"/>
      <c r="CI24" s="516"/>
      <c r="CJ24" s="516"/>
      <c r="CK24" s="516"/>
      <c r="CL24" s="516"/>
      <c r="CM24" s="516"/>
      <c r="CN24" s="516"/>
      <c r="CO24" s="516"/>
      <c r="CP24" s="516"/>
      <c r="CQ24" s="516"/>
      <c r="CR24" s="516"/>
      <c r="CS24" s="517"/>
      <c r="CT24" s="412"/>
      <c r="CU24" s="413"/>
      <c r="CV24" s="413"/>
      <c r="CW24" s="413"/>
      <c r="CX24" s="413"/>
      <c r="CY24" s="413"/>
      <c r="CZ24" s="413"/>
      <c r="DA24" s="414"/>
      <c r="DB24" s="412"/>
      <c r="DC24" s="413"/>
      <c r="DD24" s="413"/>
      <c r="DE24" s="413"/>
      <c r="DF24" s="413"/>
      <c r="DG24" s="413"/>
      <c r="DH24" s="413"/>
      <c r="DI24" s="414"/>
    </row>
    <row r="25" spans="1:113" ht="18.75" customHeight="1" x14ac:dyDescent="0.2">
      <c r="A25" s="44"/>
      <c r="B25" s="560"/>
      <c r="C25" s="553"/>
      <c r="D25" s="554"/>
      <c r="E25" s="453" t="s">
        <v>55</v>
      </c>
      <c r="F25" s="402"/>
      <c r="G25" s="402"/>
      <c r="H25" s="402"/>
      <c r="I25" s="402"/>
      <c r="J25" s="402"/>
      <c r="K25" s="403"/>
      <c r="L25" s="454">
        <v>1</v>
      </c>
      <c r="M25" s="455"/>
      <c r="N25" s="455"/>
      <c r="O25" s="455"/>
      <c r="P25" s="491"/>
      <c r="Q25" s="454">
        <v>7550</v>
      </c>
      <c r="R25" s="455"/>
      <c r="S25" s="455"/>
      <c r="T25" s="455"/>
      <c r="U25" s="455"/>
      <c r="V25" s="491"/>
      <c r="W25" s="552"/>
      <c r="X25" s="553"/>
      <c r="Y25" s="554"/>
      <c r="Z25" s="453" t="s">
        <v>54</v>
      </c>
      <c r="AA25" s="402"/>
      <c r="AB25" s="402"/>
      <c r="AC25" s="402"/>
      <c r="AD25" s="402"/>
      <c r="AE25" s="402"/>
      <c r="AF25" s="402"/>
      <c r="AG25" s="403"/>
      <c r="AH25" s="454">
        <v>92</v>
      </c>
      <c r="AI25" s="455"/>
      <c r="AJ25" s="455"/>
      <c r="AK25" s="455"/>
      <c r="AL25" s="491"/>
      <c r="AM25" s="454">
        <v>280324</v>
      </c>
      <c r="AN25" s="455"/>
      <c r="AO25" s="455"/>
      <c r="AP25" s="455"/>
      <c r="AQ25" s="455"/>
      <c r="AR25" s="491"/>
      <c r="AS25" s="454">
        <v>3047</v>
      </c>
      <c r="AT25" s="455"/>
      <c r="AU25" s="455"/>
      <c r="AV25" s="455"/>
      <c r="AW25" s="455"/>
      <c r="AX25" s="456"/>
      <c r="AY25" s="389" t="s">
        <v>53</v>
      </c>
      <c r="AZ25" s="390"/>
      <c r="BA25" s="390"/>
      <c r="BB25" s="390"/>
      <c r="BC25" s="390"/>
      <c r="BD25" s="390"/>
      <c r="BE25" s="390"/>
      <c r="BF25" s="390"/>
      <c r="BG25" s="390"/>
      <c r="BH25" s="390"/>
      <c r="BI25" s="390"/>
      <c r="BJ25" s="390"/>
      <c r="BK25" s="390"/>
      <c r="BL25" s="390"/>
      <c r="BM25" s="391"/>
      <c r="BN25" s="392">
        <v>1181180</v>
      </c>
      <c r="BO25" s="393"/>
      <c r="BP25" s="393"/>
      <c r="BQ25" s="393"/>
      <c r="BR25" s="393"/>
      <c r="BS25" s="393"/>
      <c r="BT25" s="393"/>
      <c r="BU25" s="394"/>
      <c r="BV25" s="392">
        <v>1249729</v>
      </c>
      <c r="BW25" s="393"/>
      <c r="BX25" s="393"/>
      <c r="BY25" s="393"/>
      <c r="BZ25" s="393"/>
      <c r="CA25" s="393"/>
      <c r="CB25" s="393"/>
      <c r="CC25" s="394"/>
      <c r="CD25" s="57"/>
      <c r="CE25" s="516"/>
      <c r="CF25" s="516"/>
      <c r="CG25" s="516"/>
      <c r="CH25" s="516"/>
      <c r="CI25" s="516"/>
      <c r="CJ25" s="516"/>
      <c r="CK25" s="516"/>
      <c r="CL25" s="516"/>
      <c r="CM25" s="516"/>
      <c r="CN25" s="516"/>
      <c r="CO25" s="516"/>
      <c r="CP25" s="516"/>
      <c r="CQ25" s="516"/>
      <c r="CR25" s="516"/>
      <c r="CS25" s="517"/>
      <c r="CT25" s="412"/>
      <c r="CU25" s="413"/>
      <c r="CV25" s="413"/>
      <c r="CW25" s="413"/>
      <c r="CX25" s="413"/>
      <c r="CY25" s="413"/>
      <c r="CZ25" s="413"/>
      <c r="DA25" s="414"/>
      <c r="DB25" s="412"/>
      <c r="DC25" s="413"/>
      <c r="DD25" s="413"/>
      <c r="DE25" s="413"/>
      <c r="DF25" s="413"/>
      <c r="DG25" s="413"/>
      <c r="DH25" s="413"/>
      <c r="DI25" s="414"/>
    </row>
    <row r="26" spans="1:113" ht="18.75" customHeight="1" x14ac:dyDescent="0.2">
      <c r="A26" s="44"/>
      <c r="B26" s="560"/>
      <c r="C26" s="553"/>
      <c r="D26" s="554"/>
      <c r="E26" s="453" t="s">
        <v>52</v>
      </c>
      <c r="F26" s="402"/>
      <c r="G26" s="402"/>
      <c r="H26" s="402"/>
      <c r="I26" s="402"/>
      <c r="J26" s="402"/>
      <c r="K26" s="403"/>
      <c r="L26" s="454">
        <v>1</v>
      </c>
      <c r="M26" s="455"/>
      <c r="N26" s="455"/>
      <c r="O26" s="455"/>
      <c r="P26" s="491"/>
      <c r="Q26" s="454">
        <v>6730</v>
      </c>
      <c r="R26" s="455"/>
      <c r="S26" s="455"/>
      <c r="T26" s="455"/>
      <c r="U26" s="455"/>
      <c r="V26" s="491"/>
      <c r="W26" s="552"/>
      <c r="X26" s="553"/>
      <c r="Y26" s="554"/>
      <c r="Z26" s="453" t="s">
        <v>51</v>
      </c>
      <c r="AA26" s="547"/>
      <c r="AB26" s="547"/>
      <c r="AC26" s="547"/>
      <c r="AD26" s="547"/>
      <c r="AE26" s="547"/>
      <c r="AF26" s="547"/>
      <c r="AG26" s="548"/>
      <c r="AH26" s="454">
        <v>47</v>
      </c>
      <c r="AI26" s="455"/>
      <c r="AJ26" s="455"/>
      <c r="AK26" s="455"/>
      <c r="AL26" s="491"/>
      <c r="AM26" s="454">
        <v>158155</v>
      </c>
      <c r="AN26" s="455"/>
      <c r="AO26" s="455"/>
      <c r="AP26" s="455"/>
      <c r="AQ26" s="455"/>
      <c r="AR26" s="491"/>
      <c r="AS26" s="454">
        <v>3365</v>
      </c>
      <c r="AT26" s="455"/>
      <c r="AU26" s="455"/>
      <c r="AV26" s="455"/>
      <c r="AW26" s="455"/>
      <c r="AX26" s="456"/>
      <c r="AY26" s="415" t="s">
        <v>50</v>
      </c>
      <c r="AZ26" s="416"/>
      <c r="BA26" s="416"/>
      <c r="BB26" s="416"/>
      <c r="BC26" s="416"/>
      <c r="BD26" s="416"/>
      <c r="BE26" s="416"/>
      <c r="BF26" s="416"/>
      <c r="BG26" s="416"/>
      <c r="BH26" s="416"/>
      <c r="BI26" s="416"/>
      <c r="BJ26" s="416"/>
      <c r="BK26" s="416"/>
      <c r="BL26" s="416"/>
      <c r="BM26" s="417"/>
      <c r="BN26" s="409" t="s">
        <v>39</v>
      </c>
      <c r="BO26" s="410"/>
      <c r="BP26" s="410"/>
      <c r="BQ26" s="410"/>
      <c r="BR26" s="410"/>
      <c r="BS26" s="410"/>
      <c r="BT26" s="410"/>
      <c r="BU26" s="411"/>
      <c r="BV26" s="409" t="s">
        <v>39</v>
      </c>
      <c r="BW26" s="410"/>
      <c r="BX26" s="410"/>
      <c r="BY26" s="410"/>
      <c r="BZ26" s="410"/>
      <c r="CA26" s="410"/>
      <c r="CB26" s="410"/>
      <c r="CC26" s="411"/>
      <c r="CD26" s="57"/>
      <c r="CE26" s="516"/>
      <c r="CF26" s="516"/>
      <c r="CG26" s="516"/>
      <c r="CH26" s="516"/>
      <c r="CI26" s="516"/>
      <c r="CJ26" s="516"/>
      <c r="CK26" s="516"/>
      <c r="CL26" s="516"/>
      <c r="CM26" s="516"/>
      <c r="CN26" s="516"/>
      <c r="CO26" s="516"/>
      <c r="CP26" s="516"/>
      <c r="CQ26" s="516"/>
      <c r="CR26" s="516"/>
      <c r="CS26" s="517"/>
      <c r="CT26" s="412"/>
      <c r="CU26" s="413"/>
      <c r="CV26" s="413"/>
      <c r="CW26" s="413"/>
      <c r="CX26" s="413"/>
      <c r="CY26" s="413"/>
      <c r="CZ26" s="413"/>
      <c r="DA26" s="414"/>
      <c r="DB26" s="412"/>
      <c r="DC26" s="413"/>
      <c r="DD26" s="413"/>
      <c r="DE26" s="413"/>
      <c r="DF26" s="413"/>
      <c r="DG26" s="413"/>
      <c r="DH26" s="413"/>
      <c r="DI26" s="414"/>
    </row>
    <row r="27" spans="1:113" ht="18.75" customHeight="1" thickBot="1" x14ac:dyDescent="0.25">
      <c r="A27" s="44"/>
      <c r="B27" s="560"/>
      <c r="C27" s="553"/>
      <c r="D27" s="554"/>
      <c r="E27" s="453" t="s">
        <v>49</v>
      </c>
      <c r="F27" s="402"/>
      <c r="G27" s="402"/>
      <c r="H27" s="402"/>
      <c r="I27" s="402"/>
      <c r="J27" s="402"/>
      <c r="K27" s="403"/>
      <c r="L27" s="454">
        <v>1</v>
      </c>
      <c r="M27" s="455"/>
      <c r="N27" s="455"/>
      <c r="O27" s="455"/>
      <c r="P27" s="491"/>
      <c r="Q27" s="454">
        <v>5420</v>
      </c>
      <c r="R27" s="455"/>
      <c r="S27" s="455"/>
      <c r="T27" s="455"/>
      <c r="U27" s="455"/>
      <c r="V27" s="491"/>
      <c r="W27" s="552"/>
      <c r="X27" s="553"/>
      <c r="Y27" s="554"/>
      <c r="Z27" s="453" t="s">
        <v>48</v>
      </c>
      <c r="AA27" s="402"/>
      <c r="AB27" s="402"/>
      <c r="AC27" s="402"/>
      <c r="AD27" s="402"/>
      <c r="AE27" s="402"/>
      <c r="AF27" s="402"/>
      <c r="AG27" s="403"/>
      <c r="AH27" s="454">
        <v>4</v>
      </c>
      <c r="AI27" s="455"/>
      <c r="AJ27" s="455"/>
      <c r="AK27" s="455"/>
      <c r="AL27" s="491"/>
      <c r="AM27" s="454">
        <v>15780</v>
      </c>
      <c r="AN27" s="455"/>
      <c r="AO27" s="455"/>
      <c r="AP27" s="455"/>
      <c r="AQ27" s="455"/>
      <c r="AR27" s="491"/>
      <c r="AS27" s="454">
        <v>3945</v>
      </c>
      <c r="AT27" s="455"/>
      <c r="AU27" s="455"/>
      <c r="AV27" s="455"/>
      <c r="AW27" s="455"/>
      <c r="AX27" s="456"/>
      <c r="AY27" s="502" t="s">
        <v>47</v>
      </c>
      <c r="AZ27" s="503"/>
      <c r="BA27" s="503"/>
      <c r="BB27" s="503"/>
      <c r="BC27" s="503"/>
      <c r="BD27" s="503"/>
      <c r="BE27" s="503"/>
      <c r="BF27" s="503"/>
      <c r="BG27" s="503"/>
      <c r="BH27" s="503"/>
      <c r="BI27" s="503"/>
      <c r="BJ27" s="503"/>
      <c r="BK27" s="503"/>
      <c r="BL27" s="503"/>
      <c r="BM27" s="504"/>
      <c r="BN27" s="541" t="s">
        <v>39</v>
      </c>
      <c r="BO27" s="542"/>
      <c r="BP27" s="542"/>
      <c r="BQ27" s="542"/>
      <c r="BR27" s="542"/>
      <c r="BS27" s="542"/>
      <c r="BT27" s="542"/>
      <c r="BU27" s="543"/>
      <c r="BV27" s="541" t="s">
        <v>39</v>
      </c>
      <c r="BW27" s="542"/>
      <c r="BX27" s="542"/>
      <c r="BY27" s="542"/>
      <c r="BZ27" s="542"/>
      <c r="CA27" s="542"/>
      <c r="CB27" s="542"/>
      <c r="CC27" s="543"/>
      <c r="CD27" s="56"/>
      <c r="CE27" s="516"/>
      <c r="CF27" s="516"/>
      <c r="CG27" s="516"/>
      <c r="CH27" s="516"/>
      <c r="CI27" s="516"/>
      <c r="CJ27" s="516"/>
      <c r="CK27" s="516"/>
      <c r="CL27" s="516"/>
      <c r="CM27" s="516"/>
      <c r="CN27" s="516"/>
      <c r="CO27" s="516"/>
      <c r="CP27" s="516"/>
      <c r="CQ27" s="516"/>
      <c r="CR27" s="516"/>
      <c r="CS27" s="517"/>
      <c r="CT27" s="412"/>
      <c r="CU27" s="413"/>
      <c r="CV27" s="413"/>
      <c r="CW27" s="413"/>
      <c r="CX27" s="413"/>
      <c r="CY27" s="413"/>
      <c r="CZ27" s="413"/>
      <c r="DA27" s="414"/>
      <c r="DB27" s="412"/>
      <c r="DC27" s="413"/>
      <c r="DD27" s="413"/>
      <c r="DE27" s="413"/>
      <c r="DF27" s="413"/>
      <c r="DG27" s="413"/>
      <c r="DH27" s="413"/>
      <c r="DI27" s="414"/>
    </row>
    <row r="28" spans="1:113" ht="18.75" customHeight="1" x14ac:dyDescent="0.2">
      <c r="A28" s="44"/>
      <c r="B28" s="560"/>
      <c r="C28" s="553"/>
      <c r="D28" s="554"/>
      <c r="E28" s="453" t="s">
        <v>46</v>
      </c>
      <c r="F28" s="402"/>
      <c r="G28" s="402"/>
      <c r="H28" s="402"/>
      <c r="I28" s="402"/>
      <c r="J28" s="402"/>
      <c r="K28" s="403"/>
      <c r="L28" s="454">
        <v>1</v>
      </c>
      <c r="M28" s="455"/>
      <c r="N28" s="455"/>
      <c r="O28" s="455"/>
      <c r="P28" s="491"/>
      <c r="Q28" s="454">
        <v>4820</v>
      </c>
      <c r="R28" s="455"/>
      <c r="S28" s="455"/>
      <c r="T28" s="455"/>
      <c r="U28" s="455"/>
      <c r="V28" s="491"/>
      <c r="W28" s="552"/>
      <c r="X28" s="553"/>
      <c r="Y28" s="554"/>
      <c r="Z28" s="453" t="s">
        <v>45</v>
      </c>
      <c r="AA28" s="402"/>
      <c r="AB28" s="402"/>
      <c r="AC28" s="402"/>
      <c r="AD28" s="402"/>
      <c r="AE28" s="402"/>
      <c r="AF28" s="402"/>
      <c r="AG28" s="403"/>
      <c r="AH28" s="454" t="s">
        <v>39</v>
      </c>
      <c r="AI28" s="455"/>
      <c r="AJ28" s="455"/>
      <c r="AK28" s="455"/>
      <c r="AL28" s="491"/>
      <c r="AM28" s="454" t="s">
        <v>39</v>
      </c>
      <c r="AN28" s="455"/>
      <c r="AO28" s="455"/>
      <c r="AP28" s="455"/>
      <c r="AQ28" s="455"/>
      <c r="AR28" s="491"/>
      <c r="AS28" s="454" t="s">
        <v>39</v>
      </c>
      <c r="AT28" s="455"/>
      <c r="AU28" s="455"/>
      <c r="AV28" s="455"/>
      <c r="AW28" s="455"/>
      <c r="AX28" s="456"/>
      <c r="AY28" s="570" t="s">
        <v>44</v>
      </c>
      <c r="AZ28" s="571"/>
      <c r="BA28" s="571"/>
      <c r="BB28" s="572"/>
      <c r="BC28" s="389" t="s">
        <v>43</v>
      </c>
      <c r="BD28" s="390"/>
      <c r="BE28" s="390"/>
      <c r="BF28" s="390"/>
      <c r="BG28" s="390"/>
      <c r="BH28" s="390"/>
      <c r="BI28" s="390"/>
      <c r="BJ28" s="390"/>
      <c r="BK28" s="390"/>
      <c r="BL28" s="390"/>
      <c r="BM28" s="391"/>
      <c r="BN28" s="392">
        <v>3802528</v>
      </c>
      <c r="BO28" s="393"/>
      <c r="BP28" s="393"/>
      <c r="BQ28" s="393"/>
      <c r="BR28" s="393"/>
      <c r="BS28" s="393"/>
      <c r="BT28" s="393"/>
      <c r="BU28" s="394"/>
      <c r="BV28" s="392">
        <v>3865055</v>
      </c>
      <c r="BW28" s="393"/>
      <c r="BX28" s="393"/>
      <c r="BY28" s="393"/>
      <c r="BZ28" s="393"/>
      <c r="CA28" s="393"/>
      <c r="CB28" s="393"/>
      <c r="CC28" s="394"/>
      <c r="CD28" s="57"/>
      <c r="CE28" s="516"/>
      <c r="CF28" s="516"/>
      <c r="CG28" s="516"/>
      <c r="CH28" s="516"/>
      <c r="CI28" s="516"/>
      <c r="CJ28" s="516"/>
      <c r="CK28" s="516"/>
      <c r="CL28" s="516"/>
      <c r="CM28" s="516"/>
      <c r="CN28" s="516"/>
      <c r="CO28" s="516"/>
      <c r="CP28" s="516"/>
      <c r="CQ28" s="516"/>
      <c r="CR28" s="516"/>
      <c r="CS28" s="517"/>
      <c r="CT28" s="412"/>
      <c r="CU28" s="413"/>
      <c r="CV28" s="413"/>
      <c r="CW28" s="413"/>
      <c r="CX28" s="413"/>
      <c r="CY28" s="413"/>
      <c r="CZ28" s="413"/>
      <c r="DA28" s="414"/>
      <c r="DB28" s="412"/>
      <c r="DC28" s="413"/>
      <c r="DD28" s="413"/>
      <c r="DE28" s="413"/>
      <c r="DF28" s="413"/>
      <c r="DG28" s="413"/>
      <c r="DH28" s="413"/>
      <c r="DI28" s="414"/>
    </row>
    <row r="29" spans="1:113" ht="18.75" customHeight="1" x14ac:dyDescent="0.2">
      <c r="A29" s="44"/>
      <c r="B29" s="560"/>
      <c r="C29" s="553"/>
      <c r="D29" s="554"/>
      <c r="E29" s="453" t="s">
        <v>42</v>
      </c>
      <c r="F29" s="402"/>
      <c r="G29" s="402"/>
      <c r="H29" s="402"/>
      <c r="I29" s="402"/>
      <c r="J29" s="402"/>
      <c r="K29" s="403"/>
      <c r="L29" s="454">
        <v>15</v>
      </c>
      <c r="M29" s="455"/>
      <c r="N29" s="455"/>
      <c r="O29" s="455"/>
      <c r="P29" s="491"/>
      <c r="Q29" s="454">
        <v>4390</v>
      </c>
      <c r="R29" s="455"/>
      <c r="S29" s="455"/>
      <c r="T29" s="455"/>
      <c r="U29" s="455"/>
      <c r="V29" s="491"/>
      <c r="W29" s="555"/>
      <c r="X29" s="556"/>
      <c r="Y29" s="557"/>
      <c r="Z29" s="453" t="s">
        <v>41</v>
      </c>
      <c r="AA29" s="402"/>
      <c r="AB29" s="402"/>
      <c r="AC29" s="402"/>
      <c r="AD29" s="402"/>
      <c r="AE29" s="402"/>
      <c r="AF29" s="402"/>
      <c r="AG29" s="403"/>
      <c r="AH29" s="454">
        <v>433</v>
      </c>
      <c r="AI29" s="455"/>
      <c r="AJ29" s="455"/>
      <c r="AK29" s="455"/>
      <c r="AL29" s="491"/>
      <c r="AM29" s="454">
        <v>1349112</v>
      </c>
      <c r="AN29" s="455"/>
      <c r="AO29" s="455"/>
      <c r="AP29" s="455"/>
      <c r="AQ29" s="455"/>
      <c r="AR29" s="491"/>
      <c r="AS29" s="454">
        <v>3116</v>
      </c>
      <c r="AT29" s="455"/>
      <c r="AU29" s="455"/>
      <c r="AV29" s="455"/>
      <c r="AW29" s="455"/>
      <c r="AX29" s="456"/>
      <c r="AY29" s="573"/>
      <c r="AZ29" s="574"/>
      <c r="BA29" s="574"/>
      <c r="BB29" s="575"/>
      <c r="BC29" s="406" t="s">
        <v>40</v>
      </c>
      <c r="BD29" s="407"/>
      <c r="BE29" s="407"/>
      <c r="BF29" s="407"/>
      <c r="BG29" s="407"/>
      <c r="BH29" s="407"/>
      <c r="BI29" s="407"/>
      <c r="BJ29" s="407"/>
      <c r="BK29" s="407"/>
      <c r="BL29" s="407"/>
      <c r="BM29" s="408"/>
      <c r="BN29" s="409" t="s">
        <v>39</v>
      </c>
      <c r="BO29" s="410"/>
      <c r="BP29" s="410"/>
      <c r="BQ29" s="410"/>
      <c r="BR29" s="410"/>
      <c r="BS29" s="410"/>
      <c r="BT29" s="410"/>
      <c r="BU29" s="411"/>
      <c r="BV29" s="409" t="s">
        <v>39</v>
      </c>
      <c r="BW29" s="410"/>
      <c r="BX29" s="410"/>
      <c r="BY29" s="410"/>
      <c r="BZ29" s="410"/>
      <c r="CA29" s="410"/>
      <c r="CB29" s="410"/>
      <c r="CC29" s="411"/>
      <c r="CD29" s="56"/>
      <c r="CE29" s="516"/>
      <c r="CF29" s="516"/>
      <c r="CG29" s="516"/>
      <c r="CH29" s="516"/>
      <c r="CI29" s="516"/>
      <c r="CJ29" s="516"/>
      <c r="CK29" s="516"/>
      <c r="CL29" s="516"/>
      <c r="CM29" s="516"/>
      <c r="CN29" s="516"/>
      <c r="CO29" s="516"/>
      <c r="CP29" s="516"/>
      <c r="CQ29" s="516"/>
      <c r="CR29" s="516"/>
      <c r="CS29" s="517"/>
      <c r="CT29" s="412"/>
      <c r="CU29" s="413"/>
      <c r="CV29" s="413"/>
      <c r="CW29" s="413"/>
      <c r="CX29" s="413"/>
      <c r="CY29" s="413"/>
      <c r="CZ29" s="413"/>
      <c r="DA29" s="414"/>
      <c r="DB29" s="412"/>
      <c r="DC29" s="413"/>
      <c r="DD29" s="413"/>
      <c r="DE29" s="413"/>
      <c r="DF29" s="413"/>
      <c r="DG29" s="413"/>
      <c r="DH29" s="413"/>
      <c r="DI29" s="414"/>
    </row>
    <row r="30" spans="1:113" ht="18.75" customHeight="1" thickBot="1" x14ac:dyDescent="0.25">
      <c r="A30" s="44"/>
      <c r="B30" s="561"/>
      <c r="C30" s="562"/>
      <c r="D30" s="563"/>
      <c r="E30" s="447"/>
      <c r="F30" s="448"/>
      <c r="G30" s="448"/>
      <c r="H30" s="448"/>
      <c r="I30" s="448"/>
      <c r="J30" s="448"/>
      <c r="K30" s="449"/>
      <c r="L30" s="579"/>
      <c r="M30" s="580"/>
      <c r="N30" s="580"/>
      <c r="O30" s="580"/>
      <c r="P30" s="581"/>
      <c r="Q30" s="579"/>
      <c r="R30" s="580"/>
      <c r="S30" s="580"/>
      <c r="T30" s="580"/>
      <c r="U30" s="580"/>
      <c r="V30" s="581"/>
      <c r="W30" s="582" t="s">
        <v>38</v>
      </c>
      <c r="X30" s="583"/>
      <c r="Y30" s="583"/>
      <c r="Z30" s="583"/>
      <c r="AA30" s="583"/>
      <c r="AB30" s="583"/>
      <c r="AC30" s="583"/>
      <c r="AD30" s="583"/>
      <c r="AE30" s="583"/>
      <c r="AF30" s="583"/>
      <c r="AG30" s="584"/>
      <c r="AH30" s="523">
        <v>99.2</v>
      </c>
      <c r="AI30" s="524"/>
      <c r="AJ30" s="524"/>
      <c r="AK30" s="524"/>
      <c r="AL30" s="524"/>
      <c r="AM30" s="524"/>
      <c r="AN30" s="524"/>
      <c r="AO30" s="524"/>
      <c r="AP30" s="524"/>
      <c r="AQ30" s="524"/>
      <c r="AR30" s="524"/>
      <c r="AS30" s="524"/>
      <c r="AT30" s="524"/>
      <c r="AU30" s="524"/>
      <c r="AV30" s="524"/>
      <c r="AW30" s="524"/>
      <c r="AX30" s="526"/>
      <c r="AY30" s="576"/>
      <c r="AZ30" s="577"/>
      <c r="BA30" s="577"/>
      <c r="BB30" s="578"/>
      <c r="BC30" s="538" t="s">
        <v>37</v>
      </c>
      <c r="BD30" s="539"/>
      <c r="BE30" s="539"/>
      <c r="BF30" s="539"/>
      <c r="BG30" s="539"/>
      <c r="BH30" s="539"/>
      <c r="BI30" s="539"/>
      <c r="BJ30" s="539"/>
      <c r="BK30" s="539"/>
      <c r="BL30" s="539"/>
      <c r="BM30" s="540"/>
      <c r="BN30" s="541">
        <v>2260791</v>
      </c>
      <c r="BO30" s="542"/>
      <c r="BP30" s="542"/>
      <c r="BQ30" s="542"/>
      <c r="BR30" s="542"/>
      <c r="BS30" s="542"/>
      <c r="BT30" s="542"/>
      <c r="BU30" s="543"/>
      <c r="BV30" s="541">
        <v>2277216</v>
      </c>
      <c r="BW30" s="542"/>
      <c r="BX30" s="542"/>
      <c r="BY30" s="542"/>
      <c r="BZ30" s="542"/>
      <c r="CA30" s="542"/>
      <c r="CB30" s="542"/>
      <c r="CC30" s="543"/>
      <c r="CD30" s="55"/>
      <c r="CE30" s="54"/>
      <c r="CF30" s="54"/>
      <c r="CG30" s="54"/>
      <c r="CH30" s="54"/>
      <c r="CI30" s="54"/>
      <c r="CJ30" s="54"/>
      <c r="CK30" s="54"/>
      <c r="CL30" s="54"/>
      <c r="CM30" s="54"/>
      <c r="CN30" s="54"/>
      <c r="CO30" s="54"/>
      <c r="CP30" s="54"/>
      <c r="CQ30" s="54"/>
      <c r="CR30" s="54"/>
      <c r="CS30" s="53"/>
      <c r="CT30" s="52"/>
      <c r="CU30" s="51"/>
      <c r="CV30" s="51"/>
      <c r="CW30" s="51"/>
      <c r="CX30" s="51"/>
      <c r="CY30" s="51"/>
      <c r="CZ30" s="51"/>
      <c r="DA30" s="50"/>
      <c r="DB30" s="52"/>
      <c r="DC30" s="51"/>
      <c r="DD30" s="51"/>
      <c r="DE30" s="51"/>
      <c r="DF30" s="51"/>
      <c r="DG30" s="51"/>
      <c r="DH30" s="51"/>
      <c r="DI30" s="50"/>
    </row>
    <row r="31" spans="1:113" ht="13.5" customHeight="1" x14ac:dyDescent="0.2">
      <c r="A31" s="44"/>
      <c r="B31" s="49"/>
      <c r="DI31" s="48"/>
    </row>
    <row r="32" spans="1:113" ht="13.5" customHeight="1" x14ac:dyDescent="0.2">
      <c r="A32" s="44"/>
      <c r="B32" s="45"/>
      <c r="C32" s="558" t="s">
        <v>36</v>
      </c>
      <c r="D32" s="558"/>
      <c r="E32" s="558"/>
      <c r="F32" s="558"/>
      <c r="G32" s="558"/>
      <c r="H32" s="558"/>
      <c r="I32" s="558"/>
      <c r="J32" s="558"/>
      <c r="K32" s="558"/>
      <c r="L32" s="558"/>
      <c r="M32" s="558"/>
      <c r="N32" s="558"/>
      <c r="O32" s="558"/>
      <c r="P32" s="558"/>
      <c r="Q32" s="558"/>
      <c r="R32" s="558"/>
      <c r="S32" s="558"/>
      <c r="U32" s="416" t="s">
        <v>35</v>
      </c>
      <c r="V32" s="416"/>
      <c r="W32" s="416"/>
      <c r="X32" s="416"/>
      <c r="Y32" s="416"/>
      <c r="Z32" s="416"/>
      <c r="AA32" s="416"/>
      <c r="AB32" s="416"/>
      <c r="AC32" s="416"/>
      <c r="AD32" s="416"/>
      <c r="AE32" s="416"/>
      <c r="AF32" s="416"/>
      <c r="AG32" s="416"/>
      <c r="AH32" s="416"/>
      <c r="AI32" s="416"/>
      <c r="AJ32" s="416"/>
      <c r="AK32" s="416"/>
      <c r="AM32" s="416" t="s">
        <v>34</v>
      </c>
      <c r="AN32" s="416"/>
      <c r="AO32" s="416"/>
      <c r="AP32" s="416"/>
      <c r="AQ32" s="416"/>
      <c r="AR32" s="416"/>
      <c r="AS32" s="416"/>
      <c r="AT32" s="416"/>
      <c r="AU32" s="416"/>
      <c r="AV32" s="416"/>
      <c r="AW32" s="416"/>
      <c r="AX32" s="416"/>
      <c r="AY32" s="416"/>
      <c r="AZ32" s="416"/>
      <c r="BA32" s="416"/>
      <c r="BB32" s="416"/>
      <c r="BC32" s="416"/>
      <c r="BE32" s="416" t="s">
        <v>33</v>
      </c>
      <c r="BF32" s="416"/>
      <c r="BG32" s="416"/>
      <c r="BH32" s="416"/>
      <c r="BI32" s="416"/>
      <c r="BJ32" s="416"/>
      <c r="BK32" s="416"/>
      <c r="BL32" s="416"/>
      <c r="BM32" s="416"/>
      <c r="BN32" s="416"/>
      <c r="BO32" s="416"/>
      <c r="BP32" s="416"/>
      <c r="BQ32" s="416"/>
      <c r="BR32" s="416"/>
      <c r="BS32" s="416"/>
      <c r="BT32" s="416"/>
      <c r="BU32" s="416"/>
      <c r="BW32" s="416" t="s">
        <v>32</v>
      </c>
      <c r="BX32" s="416"/>
      <c r="BY32" s="416"/>
      <c r="BZ32" s="416"/>
      <c r="CA32" s="416"/>
      <c r="CB32" s="416"/>
      <c r="CC32" s="416"/>
      <c r="CD32" s="416"/>
      <c r="CE32" s="416"/>
      <c r="CF32" s="416"/>
      <c r="CG32" s="416"/>
      <c r="CH32" s="416"/>
      <c r="CI32" s="416"/>
      <c r="CJ32" s="416"/>
      <c r="CK32" s="416"/>
      <c r="CL32" s="416"/>
      <c r="CM32" s="416"/>
      <c r="CO32" s="416" t="s">
        <v>31</v>
      </c>
      <c r="CP32" s="416"/>
      <c r="CQ32" s="416"/>
      <c r="CR32" s="416"/>
      <c r="CS32" s="416"/>
      <c r="CT32" s="416"/>
      <c r="CU32" s="416"/>
      <c r="CV32" s="416"/>
      <c r="CW32" s="416"/>
      <c r="CX32" s="416"/>
      <c r="CY32" s="416"/>
      <c r="CZ32" s="416"/>
      <c r="DA32" s="416"/>
      <c r="DB32" s="416"/>
      <c r="DC32" s="416"/>
      <c r="DD32" s="416"/>
      <c r="DE32" s="416"/>
      <c r="DI32" s="48"/>
    </row>
    <row r="33" spans="1:113" ht="13.5" customHeight="1" x14ac:dyDescent="0.2">
      <c r="A33" s="44"/>
      <c r="B33" s="45"/>
      <c r="C33" s="436" t="s">
        <v>26</v>
      </c>
      <c r="D33" s="436"/>
      <c r="E33" s="380" t="s">
        <v>30</v>
      </c>
      <c r="F33" s="380"/>
      <c r="G33" s="380"/>
      <c r="H33" s="380"/>
      <c r="I33" s="380"/>
      <c r="J33" s="380"/>
      <c r="K33" s="380"/>
      <c r="L33" s="380"/>
      <c r="M33" s="380"/>
      <c r="N33" s="380"/>
      <c r="O33" s="380"/>
      <c r="P33" s="380"/>
      <c r="Q33" s="380"/>
      <c r="R33" s="380"/>
      <c r="S33" s="380"/>
      <c r="T33" s="46"/>
      <c r="U33" s="436" t="s">
        <v>26</v>
      </c>
      <c r="V33" s="436"/>
      <c r="W33" s="380" t="s">
        <v>30</v>
      </c>
      <c r="X33" s="380"/>
      <c r="Y33" s="380"/>
      <c r="Z33" s="380"/>
      <c r="AA33" s="380"/>
      <c r="AB33" s="380"/>
      <c r="AC33" s="380"/>
      <c r="AD33" s="380"/>
      <c r="AE33" s="380"/>
      <c r="AF33" s="380"/>
      <c r="AG33" s="380"/>
      <c r="AH33" s="380"/>
      <c r="AI33" s="380"/>
      <c r="AJ33" s="380"/>
      <c r="AK33" s="380"/>
      <c r="AL33" s="46"/>
      <c r="AM33" s="436" t="s">
        <v>26</v>
      </c>
      <c r="AN33" s="436"/>
      <c r="AO33" s="380" t="s">
        <v>30</v>
      </c>
      <c r="AP33" s="380"/>
      <c r="AQ33" s="380"/>
      <c r="AR33" s="380"/>
      <c r="AS33" s="380"/>
      <c r="AT33" s="380"/>
      <c r="AU33" s="380"/>
      <c r="AV33" s="380"/>
      <c r="AW33" s="380"/>
      <c r="AX33" s="380"/>
      <c r="AY33" s="380"/>
      <c r="AZ33" s="380"/>
      <c r="BA33" s="380"/>
      <c r="BB33" s="380"/>
      <c r="BC33" s="380"/>
      <c r="BD33" s="47"/>
      <c r="BE33" s="380" t="s">
        <v>28</v>
      </c>
      <c r="BF33" s="380"/>
      <c r="BG33" s="380" t="s">
        <v>29</v>
      </c>
      <c r="BH33" s="380"/>
      <c r="BI33" s="380"/>
      <c r="BJ33" s="380"/>
      <c r="BK33" s="380"/>
      <c r="BL33" s="380"/>
      <c r="BM33" s="380"/>
      <c r="BN33" s="380"/>
      <c r="BO33" s="380"/>
      <c r="BP33" s="380"/>
      <c r="BQ33" s="380"/>
      <c r="BR33" s="380"/>
      <c r="BS33" s="380"/>
      <c r="BT33" s="380"/>
      <c r="BU33" s="380"/>
      <c r="BV33" s="47"/>
      <c r="BW33" s="436" t="s">
        <v>28</v>
      </c>
      <c r="BX33" s="436"/>
      <c r="BY33" s="380" t="s">
        <v>27</v>
      </c>
      <c r="BZ33" s="380"/>
      <c r="CA33" s="380"/>
      <c r="CB33" s="380"/>
      <c r="CC33" s="380"/>
      <c r="CD33" s="380"/>
      <c r="CE33" s="380"/>
      <c r="CF33" s="380"/>
      <c r="CG33" s="380"/>
      <c r="CH33" s="380"/>
      <c r="CI33" s="380"/>
      <c r="CJ33" s="380"/>
      <c r="CK33" s="380"/>
      <c r="CL33" s="380"/>
      <c r="CM33" s="380"/>
      <c r="CN33" s="46"/>
      <c r="CO33" s="436" t="s">
        <v>26</v>
      </c>
      <c r="CP33" s="436"/>
      <c r="CQ33" s="380" t="s">
        <v>25</v>
      </c>
      <c r="CR33" s="380"/>
      <c r="CS33" s="380"/>
      <c r="CT33" s="380"/>
      <c r="CU33" s="380"/>
      <c r="CV33" s="380"/>
      <c r="CW33" s="380"/>
      <c r="CX33" s="380"/>
      <c r="CY33" s="380"/>
      <c r="CZ33" s="380"/>
      <c r="DA33" s="380"/>
      <c r="DB33" s="380"/>
      <c r="DC33" s="380"/>
      <c r="DD33" s="380"/>
      <c r="DE33" s="380"/>
      <c r="DF33" s="46"/>
      <c r="DG33" s="593" t="s">
        <v>24</v>
      </c>
      <c r="DH33" s="593"/>
      <c r="DI33" s="43"/>
    </row>
    <row r="34" spans="1:113" ht="32.25" customHeight="1" x14ac:dyDescent="0.2">
      <c r="A34" s="44"/>
      <c r="B34" s="45"/>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44"/>
      <c r="U34" s="594">
        <f>IF(W34="","",MAX(C34:D43)+1)</f>
        <v>2</v>
      </c>
      <c r="V34" s="594"/>
      <c r="W34" s="595" t="str">
        <f>IF('各会計、関係団体の財政状況及び健全化判断比率'!B28="","",'各会計、関係団体の財政状況及び健全化判断比率'!B28)</f>
        <v>国民健康保険事業特別会計</v>
      </c>
      <c r="X34" s="595"/>
      <c r="Y34" s="595"/>
      <c r="Z34" s="595"/>
      <c r="AA34" s="595"/>
      <c r="AB34" s="595"/>
      <c r="AC34" s="595"/>
      <c r="AD34" s="595"/>
      <c r="AE34" s="595"/>
      <c r="AF34" s="595"/>
      <c r="AG34" s="595"/>
      <c r="AH34" s="595"/>
      <c r="AI34" s="595"/>
      <c r="AJ34" s="595"/>
      <c r="AK34" s="595"/>
      <c r="AL34" s="44"/>
      <c r="AM34" s="594">
        <f>IF(AO34="","",MAX(C34:D43,U34:V43)+1)</f>
        <v>5</v>
      </c>
      <c r="AN34" s="594"/>
      <c r="AO34" s="595" t="str">
        <f>IF('各会計、関係団体の財政状況及び健全化判断比率'!B31="","",'各会計、関係団体の財政状況及び健全化判断比率'!B31)</f>
        <v>下水道事業会計</v>
      </c>
      <c r="AP34" s="595"/>
      <c r="AQ34" s="595"/>
      <c r="AR34" s="595"/>
      <c r="AS34" s="595"/>
      <c r="AT34" s="595"/>
      <c r="AU34" s="595"/>
      <c r="AV34" s="595"/>
      <c r="AW34" s="595"/>
      <c r="AX34" s="595"/>
      <c r="AY34" s="595"/>
      <c r="AZ34" s="595"/>
      <c r="BA34" s="595"/>
      <c r="BB34" s="595"/>
      <c r="BC34" s="595"/>
      <c r="BD34" s="44"/>
      <c r="BE34" s="594" t="str">
        <f>IF(BG34="","",MAX(C34:D43,U34:V43,AM34:AN43)+1)</f>
        <v/>
      </c>
      <c r="BF34" s="594"/>
      <c r="BG34" s="595"/>
      <c r="BH34" s="595"/>
      <c r="BI34" s="595"/>
      <c r="BJ34" s="595"/>
      <c r="BK34" s="595"/>
      <c r="BL34" s="595"/>
      <c r="BM34" s="595"/>
      <c r="BN34" s="595"/>
      <c r="BO34" s="595"/>
      <c r="BP34" s="595"/>
      <c r="BQ34" s="595"/>
      <c r="BR34" s="595"/>
      <c r="BS34" s="595"/>
      <c r="BT34" s="595"/>
      <c r="BU34" s="595"/>
      <c r="BV34" s="44"/>
      <c r="BW34" s="594">
        <f>IF(BY34="","",MAX(C34:D43,U34:V43,AM34:AN43,BE34:BF43)+1)</f>
        <v>6</v>
      </c>
      <c r="BX34" s="594"/>
      <c r="BY34" s="595" t="str">
        <f>IF('各会計、関係団体の財政状況及び健全化判断比率'!B68="","",'各会計、関係団体の財政状況及び健全化判断比率'!B68)</f>
        <v>神奈川県後期高齢者医療広域連合一般会計</v>
      </c>
      <c r="BZ34" s="595"/>
      <c r="CA34" s="595"/>
      <c r="CB34" s="595"/>
      <c r="CC34" s="595"/>
      <c r="CD34" s="595"/>
      <c r="CE34" s="595"/>
      <c r="CF34" s="595"/>
      <c r="CG34" s="595"/>
      <c r="CH34" s="595"/>
      <c r="CI34" s="595"/>
      <c r="CJ34" s="595"/>
      <c r="CK34" s="595"/>
      <c r="CL34" s="595"/>
      <c r="CM34" s="595"/>
      <c r="CN34" s="44"/>
      <c r="CO34" s="594">
        <f>IF(CQ34="","",MAX(C34:D43,U34:V43,AM34:AN43,BE34:BF43,BW34:BX43)+1)</f>
        <v>8</v>
      </c>
      <c r="CP34" s="594"/>
      <c r="CQ34" s="595" t="str">
        <f>IF('各会計、関係団体の財政状況及び健全化判断比率'!BS7="","",'各会計、関係団体の財政状況及び健全化判断比率'!BS7)</f>
        <v>（株）パブリックサービス</v>
      </c>
      <c r="CR34" s="595"/>
      <c r="CS34" s="595"/>
      <c r="CT34" s="595"/>
      <c r="CU34" s="595"/>
      <c r="CV34" s="595"/>
      <c r="CW34" s="595"/>
      <c r="CX34" s="595"/>
      <c r="CY34" s="595"/>
      <c r="CZ34" s="595"/>
      <c r="DA34" s="595"/>
      <c r="DB34" s="595"/>
      <c r="DC34" s="595"/>
      <c r="DD34" s="595"/>
      <c r="DE34" s="595"/>
      <c r="DG34" s="596" t="str">
        <f>IF('各会計、関係団体の財政状況及び健全化判断比率'!BR7="","",'各会計、関係団体の財政状況及び健全化判断比率'!BR7)</f>
        <v/>
      </c>
      <c r="DH34" s="596"/>
      <c r="DI34" s="43"/>
    </row>
    <row r="35" spans="1:113" ht="32.25" customHeight="1" x14ac:dyDescent="0.2">
      <c r="A35" s="44"/>
      <c r="B35" s="45"/>
      <c r="C35" s="594" t="str">
        <f t="shared" ref="C35:C43" si="0">IF(E35="","",C34+1)</f>
        <v/>
      </c>
      <c r="D35" s="594"/>
      <c r="E35" s="595" t="str">
        <f>IF('各会計、関係団体の財政状況及び健全化判断比率'!B8="","",'各会計、関係団体の財政状況及び健全化判断比率'!B8)</f>
        <v/>
      </c>
      <c r="F35" s="595"/>
      <c r="G35" s="595"/>
      <c r="H35" s="595"/>
      <c r="I35" s="595"/>
      <c r="J35" s="595"/>
      <c r="K35" s="595"/>
      <c r="L35" s="595"/>
      <c r="M35" s="595"/>
      <c r="N35" s="595"/>
      <c r="O35" s="595"/>
      <c r="P35" s="595"/>
      <c r="Q35" s="595"/>
      <c r="R35" s="595"/>
      <c r="S35" s="595"/>
      <c r="T35" s="44"/>
      <c r="U35" s="594">
        <f t="shared" ref="U35:U43" si="1">IF(W35="","",U34+1)</f>
        <v>3</v>
      </c>
      <c r="V35" s="594"/>
      <c r="W35" s="595" t="str">
        <f>IF('各会計、関係団体の財政状況及び健全化判断比率'!B29="","",'各会計、関係団体の財政状況及び健全化判断比率'!B29)</f>
        <v>介護保険事業特別会計</v>
      </c>
      <c r="X35" s="595"/>
      <c r="Y35" s="595"/>
      <c r="Z35" s="595"/>
      <c r="AA35" s="595"/>
      <c r="AB35" s="595"/>
      <c r="AC35" s="595"/>
      <c r="AD35" s="595"/>
      <c r="AE35" s="595"/>
      <c r="AF35" s="595"/>
      <c r="AG35" s="595"/>
      <c r="AH35" s="595"/>
      <c r="AI35" s="595"/>
      <c r="AJ35" s="595"/>
      <c r="AK35" s="595"/>
      <c r="AL35" s="44"/>
      <c r="AM35" s="594" t="str">
        <f t="shared" ref="AM35:AM43" si="2">IF(AO35="","",AM34+1)</f>
        <v/>
      </c>
      <c r="AN35" s="594"/>
      <c r="AO35" s="595"/>
      <c r="AP35" s="595"/>
      <c r="AQ35" s="595"/>
      <c r="AR35" s="595"/>
      <c r="AS35" s="595"/>
      <c r="AT35" s="595"/>
      <c r="AU35" s="595"/>
      <c r="AV35" s="595"/>
      <c r="AW35" s="595"/>
      <c r="AX35" s="595"/>
      <c r="AY35" s="595"/>
      <c r="AZ35" s="595"/>
      <c r="BA35" s="595"/>
      <c r="BB35" s="595"/>
      <c r="BC35" s="595"/>
      <c r="BD35" s="44"/>
      <c r="BE35" s="594" t="str">
        <f t="shared" ref="BE35:BE43" si="3">IF(BG35="","",BE34+1)</f>
        <v/>
      </c>
      <c r="BF35" s="594"/>
      <c r="BG35" s="595"/>
      <c r="BH35" s="595"/>
      <c r="BI35" s="595"/>
      <c r="BJ35" s="595"/>
      <c r="BK35" s="595"/>
      <c r="BL35" s="595"/>
      <c r="BM35" s="595"/>
      <c r="BN35" s="595"/>
      <c r="BO35" s="595"/>
      <c r="BP35" s="595"/>
      <c r="BQ35" s="595"/>
      <c r="BR35" s="595"/>
      <c r="BS35" s="595"/>
      <c r="BT35" s="595"/>
      <c r="BU35" s="595"/>
      <c r="BV35" s="44"/>
      <c r="BW35" s="594">
        <f t="shared" ref="BW35:BW43" si="4">IF(BY35="","",BW34+1)</f>
        <v>7</v>
      </c>
      <c r="BX35" s="594"/>
      <c r="BY35" s="595" t="str">
        <f>IF('各会計、関係団体の財政状況及び健全化判断比率'!B69="","",'各会計、関係団体の財政状況及び健全化判断比率'!B69)</f>
        <v>神奈川県後期高齢者医療広域連合事業会計</v>
      </c>
      <c r="BZ35" s="595"/>
      <c r="CA35" s="595"/>
      <c r="CB35" s="595"/>
      <c r="CC35" s="595"/>
      <c r="CD35" s="595"/>
      <c r="CE35" s="595"/>
      <c r="CF35" s="595"/>
      <c r="CG35" s="595"/>
      <c r="CH35" s="595"/>
      <c r="CI35" s="595"/>
      <c r="CJ35" s="595"/>
      <c r="CK35" s="595"/>
      <c r="CL35" s="595"/>
      <c r="CM35" s="595"/>
      <c r="CN35" s="44"/>
      <c r="CO35" s="594">
        <f t="shared" ref="CO35:CO43" si="5">IF(CQ35="","",CO34+1)</f>
        <v>9</v>
      </c>
      <c r="CP35" s="594"/>
      <c r="CQ35" s="595" t="str">
        <f>IF('各会計、関係団体の財政状況及び健全化判断比率'!BS8="","",'各会計、関係団体の財政状況及び健全化判断比率'!BS8)</f>
        <v>逗子市土地開発公社</v>
      </c>
      <c r="CR35" s="595"/>
      <c r="CS35" s="595"/>
      <c r="CT35" s="595"/>
      <c r="CU35" s="595"/>
      <c r="CV35" s="595"/>
      <c r="CW35" s="595"/>
      <c r="CX35" s="595"/>
      <c r="CY35" s="595"/>
      <c r="CZ35" s="595"/>
      <c r="DA35" s="595"/>
      <c r="DB35" s="595"/>
      <c r="DC35" s="595"/>
      <c r="DD35" s="595"/>
      <c r="DE35" s="595"/>
      <c r="DG35" s="596" t="str">
        <f>IF('各会計、関係団体の財政状況及び健全化判断比率'!BR8="","",'各会計、関係団体の財政状況及び健全化判断比率'!BR8)</f>
        <v>〇</v>
      </c>
      <c r="DH35" s="596"/>
      <c r="DI35" s="43"/>
    </row>
    <row r="36" spans="1:113" ht="32.25" customHeight="1" x14ac:dyDescent="0.2">
      <c r="A36" s="44"/>
      <c r="B36" s="45"/>
      <c r="C36" s="594" t="str">
        <f t="shared" si="0"/>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44"/>
      <c r="U36" s="594">
        <f t="shared" si="1"/>
        <v>4</v>
      </c>
      <c r="V36" s="594"/>
      <c r="W36" s="595" t="str">
        <f>IF('各会計、関係団体の財政状況及び健全化判断比率'!B30="","",'各会計、関係団体の財政状況及び健全化判断比率'!B30)</f>
        <v>後期高齢者医療事業特別会計</v>
      </c>
      <c r="X36" s="595"/>
      <c r="Y36" s="595"/>
      <c r="Z36" s="595"/>
      <c r="AA36" s="595"/>
      <c r="AB36" s="595"/>
      <c r="AC36" s="595"/>
      <c r="AD36" s="595"/>
      <c r="AE36" s="595"/>
      <c r="AF36" s="595"/>
      <c r="AG36" s="595"/>
      <c r="AH36" s="595"/>
      <c r="AI36" s="595"/>
      <c r="AJ36" s="595"/>
      <c r="AK36" s="595"/>
      <c r="AL36" s="44"/>
      <c r="AM36" s="594" t="str">
        <f t="shared" si="2"/>
        <v/>
      </c>
      <c r="AN36" s="594"/>
      <c r="AO36" s="595"/>
      <c r="AP36" s="595"/>
      <c r="AQ36" s="595"/>
      <c r="AR36" s="595"/>
      <c r="AS36" s="595"/>
      <c r="AT36" s="595"/>
      <c r="AU36" s="595"/>
      <c r="AV36" s="595"/>
      <c r="AW36" s="595"/>
      <c r="AX36" s="595"/>
      <c r="AY36" s="595"/>
      <c r="AZ36" s="595"/>
      <c r="BA36" s="595"/>
      <c r="BB36" s="595"/>
      <c r="BC36" s="595"/>
      <c r="BD36" s="44"/>
      <c r="BE36" s="594" t="str">
        <f t="shared" si="3"/>
        <v/>
      </c>
      <c r="BF36" s="594"/>
      <c r="BG36" s="595"/>
      <c r="BH36" s="595"/>
      <c r="BI36" s="595"/>
      <c r="BJ36" s="595"/>
      <c r="BK36" s="595"/>
      <c r="BL36" s="595"/>
      <c r="BM36" s="595"/>
      <c r="BN36" s="595"/>
      <c r="BO36" s="595"/>
      <c r="BP36" s="595"/>
      <c r="BQ36" s="595"/>
      <c r="BR36" s="595"/>
      <c r="BS36" s="595"/>
      <c r="BT36" s="595"/>
      <c r="BU36" s="595"/>
      <c r="BV36" s="44"/>
      <c r="BW36" s="594" t="str">
        <f t="shared" si="4"/>
        <v/>
      </c>
      <c r="BX36" s="594"/>
      <c r="BY36" s="595" t="str">
        <f>IF('各会計、関係団体の財政状況及び健全化判断比率'!B70="","",'各会計、関係団体の財政状況及び健全化判断比率'!B70)</f>
        <v/>
      </c>
      <c r="BZ36" s="595"/>
      <c r="CA36" s="595"/>
      <c r="CB36" s="595"/>
      <c r="CC36" s="595"/>
      <c r="CD36" s="595"/>
      <c r="CE36" s="595"/>
      <c r="CF36" s="595"/>
      <c r="CG36" s="595"/>
      <c r="CH36" s="595"/>
      <c r="CI36" s="595"/>
      <c r="CJ36" s="595"/>
      <c r="CK36" s="595"/>
      <c r="CL36" s="595"/>
      <c r="CM36" s="595"/>
      <c r="CN36" s="44"/>
      <c r="CO36" s="594">
        <f t="shared" si="5"/>
        <v>10</v>
      </c>
      <c r="CP36" s="594"/>
      <c r="CQ36" s="595" t="str">
        <f>IF('各会計、関係団体の財政状況及び健全化判断比率'!BS9="","",'各会計、関係団体の財政状況及び健全化判断比率'!BS9)</f>
        <v>（公財）逗葉地域医療センター</v>
      </c>
      <c r="CR36" s="595"/>
      <c r="CS36" s="595"/>
      <c r="CT36" s="595"/>
      <c r="CU36" s="595"/>
      <c r="CV36" s="595"/>
      <c r="CW36" s="595"/>
      <c r="CX36" s="595"/>
      <c r="CY36" s="595"/>
      <c r="CZ36" s="595"/>
      <c r="DA36" s="595"/>
      <c r="DB36" s="595"/>
      <c r="DC36" s="595"/>
      <c r="DD36" s="595"/>
      <c r="DE36" s="595"/>
      <c r="DG36" s="596" t="str">
        <f>IF('各会計、関係団体の財政状況及び健全化判断比率'!BR9="","",'各会計、関係団体の財政状況及び健全化判断比率'!BR9)</f>
        <v/>
      </c>
      <c r="DH36" s="596"/>
      <c r="DI36" s="43"/>
    </row>
    <row r="37" spans="1:113" ht="32.25" customHeight="1" x14ac:dyDescent="0.2">
      <c r="A37" s="44"/>
      <c r="B37" s="45"/>
      <c r="C37" s="594" t="str">
        <f t="shared" si="0"/>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44"/>
      <c r="U37" s="594" t="str">
        <f t="shared" si="1"/>
        <v/>
      </c>
      <c r="V37" s="594"/>
      <c r="W37" s="595"/>
      <c r="X37" s="595"/>
      <c r="Y37" s="595"/>
      <c r="Z37" s="595"/>
      <c r="AA37" s="595"/>
      <c r="AB37" s="595"/>
      <c r="AC37" s="595"/>
      <c r="AD37" s="595"/>
      <c r="AE37" s="595"/>
      <c r="AF37" s="595"/>
      <c r="AG37" s="595"/>
      <c r="AH37" s="595"/>
      <c r="AI37" s="595"/>
      <c r="AJ37" s="595"/>
      <c r="AK37" s="595"/>
      <c r="AL37" s="44"/>
      <c r="AM37" s="594" t="str">
        <f t="shared" si="2"/>
        <v/>
      </c>
      <c r="AN37" s="594"/>
      <c r="AO37" s="595"/>
      <c r="AP37" s="595"/>
      <c r="AQ37" s="595"/>
      <c r="AR37" s="595"/>
      <c r="AS37" s="595"/>
      <c r="AT37" s="595"/>
      <c r="AU37" s="595"/>
      <c r="AV37" s="595"/>
      <c r="AW37" s="595"/>
      <c r="AX37" s="595"/>
      <c r="AY37" s="595"/>
      <c r="AZ37" s="595"/>
      <c r="BA37" s="595"/>
      <c r="BB37" s="595"/>
      <c r="BC37" s="595"/>
      <c r="BD37" s="44"/>
      <c r="BE37" s="594" t="str">
        <f t="shared" si="3"/>
        <v/>
      </c>
      <c r="BF37" s="594"/>
      <c r="BG37" s="595"/>
      <c r="BH37" s="595"/>
      <c r="BI37" s="595"/>
      <c r="BJ37" s="595"/>
      <c r="BK37" s="595"/>
      <c r="BL37" s="595"/>
      <c r="BM37" s="595"/>
      <c r="BN37" s="595"/>
      <c r="BO37" s="595"/>
      <c r="BP37" s="595"/>
      <c r="BQ37" s="595"/>
      <c r="BR37" s="595"/>
      <c r="BS37" s="595"/>
      <c r="BT37" s="595"/>
      <c r="BU37" s="595"/>
      <c r="BV37" s="44"/>
      <c r="BW37" s="594" t="str">
        <f t="shared" si="4"/>
        <v/>
      </c>
      <c r="BX37" s="594"/>
      <c r="BY37" s="595" t="str">
        <f>IF('各会計、関係団体の財政状況及び健全化判断比率'!B71="","",'各会計、関係団体の財政状況及び健全化判断比率'!B71)</f>
        <v/>
      </c>
      <c r="BZ37" s="595"/>
      <c r="CA37" s="595"/>
      <c r="CB37" s="595"/>
      <c r="CC37" s="595"/>
      <c r="CD37" s="595"/>
      <c r="CE37" s="595"/>
      <c r="CF37" s="595"/>
      <c r="CG37" s="595"/>
      <c r="CH37" s="595"/>
      <c r="CI37" s="595"/>
      <c r="CJ37" s="595"/>
      <c r="CK37" s="595"/>
      <c r="CL37" s="595"/>
      <c r="CM37" s="595"/>
      <c r="CN37" s="44"/>
      <c r="CO37" s="594">
        <f t="shared" si="5"/>
        <v>11</v>
      </c>
      <c r="CP37" s="594"/>
      <c r="CQ37" s="595" t="str">
        <f>IF('各会計、関係団体の財政状況及び健全化判断比率'!BS10="","",'各会計、関係団体の財政状況及び健全化判断比率'!BS10)</f>
        <v>（公財）かながわ健康財団</v>
      </c>
      <c r="CR37" s="595"/>
      <c r="CS37" s="595"/>
      <c r="CT37" s="595"/>
      <c r="CU37" s="595"/>
      <c r="CV37" s="595"/>
      <c r="CW37" s="595"/>
      <c r="CX37" s="595"/>
      <c r="CY37" s="595"/>
      <c r="CZ37" s="595"/>
      <c r="DA37" s="595"/>
      <c r="DB37" s="595"/>
      <c r="DC37" s="595"/>
      <c r="DD37" s="595"/>
      <c r="DE37" s="595"/>
      <c r="DG37" s="596" t="str">
        <f>IF('各会計、関係団体の財政状況及び健全化判断比率'!BR10="","",'各会計、関係団体の財政状況及び健全化判断比率'!BR10)</f>
        <v/>
      </c>
      <c r="DH37" s="596"/>
      <c r="DI37" s="43"/>
    </row>
    <row r="38" spans="1:113" ht="32.25" customHeight="1" x14ac:dyDescent="0.2">
      <c r="A38" s="44"/>
      <c r="B38" s="45"/>
      <c r="C38" s="594" t="str">
        <f t="shared" si="0"/>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44"/>
      <c r="U38" s="594" t="str">
        <f t="shared" si="1"/>
        <v/>
      </c>
      <c r="V38" s="594"/>
      <c r="W38" s="595"/>
      <c r="X38" s="595"/>
      <c r="Y38" s="595"/>
      <c r="Z38" s="595"/>
      <c r="AA38" s="595"/>
      <c r="AB38" s="595"/>
      <c r="AC38" s="595"/>
      <c r="AD38" s="595"/>
      <c r="AE38" s="595"/>
      <c r="AF38" s="595"/>
      <c r="AG38" s="595"/>
      <c r="AH38" s="595"/>
      <c r="AI38" s="595"/>
      <c r="AJ38" s="595"/>
      <c r="AK38" s="595"/>
      <c r="AL38" s="44"/>
      <c r="AM38" s="594" t="str">
        <f t="shared" si="2"/>
        <v/>
      </c>
      <c r="AN38" s="594"/>
      <c r="AO38" s="595"/>
      <c r="AP38" s="595"/>
      <c r="AQ38" s="595"/>
      <c r="AR38" s="595"/>
      <c r="AS38" s="595"/>
      <c r="AT38" s="595"/>
      <c r="AU38" s="595"/>
      <c r="AV38" s="595"/>
      <c r="AW38" s="595"/>
      <c r="AX38" s="595"/>
      <c r="AY38" s="595"/>
      <c r="AZ38" s="595"/>
      <c r="BA38" s="595"/>
      <c r="BB38" s="595"/>
      <c r="BC38" s="595"/>
      <c r="BD38" s="44"/>
      <c r="BE38" s="594" t="str">
        <f t="shared" si="3"/>
        <v/>
      </c>
      <c r="BF38" s="594"/>
      <c r="BG38" s="595"/>
      <c r="BH38" s="595"/>
      <c r="BI38" s="595"/>
      <c r="BJ38" s="595"/>
      <c r="BK38" s="595"/>
      <c r="BL38" s="595"/>
      <c r="BM38" s="595"/>
      <c r="BN38" s="595"/>
      <c r="BO38" s="595"/>
      <c r="BP38" s="595"/>
      <c r="BQ38" s="595"/>
      <c r="BR38" s="595"/>
      <c r="BS38" s="595"/>
      <c r="BT38" s="595"/>
      <c r="BU38" s="595"/>
      <c r="BV38" s="44"/>
      <c r="BW38" s="594" t="str">
        <f t="shared" si="4"/>
        <v/>
      </c>
      <c r="BX38" s="594"/>
      <c r="BY38" s="595" t="str">
        <f>IF('各会計、関係団体の財政状況及び健全化判断比率'!B72="","",'各会計、関係団体の財政状況及び健全化判断比率'!B72)</f>
        <v/>
      </c>
      <c r="BZ38" s="595"/>
      <c r="CA38" s="595"/>
      <c r="CB38" s="595"/>
      <c r="CC38" s="595"/>
      <c r="CD38" s="595"/>
      <c r="CE38" s="595"/>
      <c r="CF38" s="595"/>
      <c r="CG38" s="595"/>
      <c r="CH38" s="595"/>
      <c r="CI38" s="595"/>
      <c r="CJ38" s="595"/>
      <c r="CK38" s="595"/>
      <c r="CL38" s="595"/>
      <c r="CM38" s="595"/>
      <c r="CN38" s="44"/>
      <c r="CO38" s="594">
        <f t="shared" si="5"/>
        <v>12</v>
      </c>
      <c r="CP38" s="594"/>
      <c r="CQ38" s="595" t="str">
        <f>IF('各会計、関係団体の財政状況及び健全化判断比率'!BS11="","",'各会計、関係団体の財政状況及び健全化判断比率'!BS11)</f>
        <v>（公財）かながわ海岸美化財団</v>
      </c>
      <c r="CR38" s="595"/>
      <c r="CS38" s="595"/>
      <c r="CT38" s="595"/>
      <c r="CU38" s="595"/>
      <c r="CV38" s="595"/>
      <c r="CW38" s="595"/>
      <c r="CX38" s="595"/>
      <c r="CY38" s="595"/>
      <c r="CZ38" s="595"/>
      <c r="DA38" s="595"/>
      <c r="DB38" s="595"/>
      <c r="DC38" s="595"/>
      <c r="DD38" s="595"/>
      <c r="DE38" s="595"/>
      <c r="DG38" s="596" t="str">
        <f>IF('各会計、関係団体の財政状況及び健全化判断比率'!BR11="","",'各会計、関係団体の財政状況及び健全化判断比率'!BR11)</f>
        <v/>
      </c>
      <c r="DH38" s="596"/>
      <c r="DI38" s="43"/>
    </row>
    <row r="39" spans="1:113" ht="32.25" customHeight="1" x14ac:dyDescent="0.2">
      <c r="A39" s="44"/>
      <c r="B39" s="45"/>
      <c r="C39" s="594" t="str">
        <f t="shared" si="0"/>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44"/>
      <c r="U39" s="594" t="str">
        <f t="shared" si="1"/>
        <v/>
      </c>
      <c r="V39" s="594"/>
      <c r="W39" s="595"/>
      <c r="X39" s="595"/>
      <c r="Y39" s="595"/>
      <c r="Z39" s="595"/>
      <c r="AA39" s="595"/>
      <c r="AB39" s="595"/>
      <c r="AC39" s="595"/>
      <c r="AD39" s="595"/>
      <c r="AE39" s="595"/>
      <c r="AF39" s="595"/>
      <c r="AG39" s="595"/>
      <c r="AH39" s="595"/>
      <c r="AI39" s="595"/>
      <c r="AJ39" s="595"/>
      <c r="AK39" s="595"/>
      <c r="AL39" s="44"/>
      <c r="AM39" s="594" t="str">
        <f t="shared" si="2"/>
        <v/>
      </c>
      <c r="AN39" s="594"/>
      <c r="AO39" s="595"/>
      <c r="AP39" s="595"/>
      <c r="AQ39" s="595"/>
      <c r="AR39" s="595"/>
      <c r="AS39" s="595"/>
      <c r="AT39" s="595"/>
      <c r="AU39" s="595"/>
      <c r="AV39" s="595"/>
      <c r="AW39" s="595"/>
      <c r="AX39" s="595"/>
      <c r="AY39" s="595"/>
      <c r="AZ39" s="595"/>
      <c r="BA39" s="595"/>
      <c r="BB39" s="595"/>
      <c r="BC39" s="595"/>
      <c r="BD39" s="44"/>
      <c r="BE39" s="594" t="str">
        <f t="shared" si="3"/>
        <v/>
      </c>
      <c r="BF39" s="594"/>
      <c r="BG39" s="595"/>
      <c r="BH39" s="595"/>
      <c r="BI39" s="595"/>
      <c r="BJ39" s="595"/>
      <c r="BK39" s="595"/>
      <c r="BL39" s="595"/>
      <c r="BM39" s="595"/>
      <c r="BN39" s="595"/>
      <c r="BO39" s="595"/>
      <c r="BP39" s="595"/>
      <c r="BQ39" s="595"/>
      <c r="BR39" s="595"/>
      <c r="BS39" s="595"/>
      <c r="BT39" s="595"/>
      <c r="BU39" s="595"/>
      <c r="BV39" s="44"/>
      <c r="BW39" s="594" t="str">
        <f t="shared" si="4"/>
        <v/>
      </c>
      <c r="BX39" s="594"/>
      <c r="BY39" s="595" t="str">
        <f>IF('各会計、関係団体の財政状況及び健全化判断比率'!B73="","",'各会計、関係団体の財政状況及び健全化判断比率'!B73)</f>
        <v/>
      </c>
      <c r="BZ39" s="595"/>
      <c r="CA39" s="595"/>
      <c r="CB39" s="595"/>
      <c r="CC39" s="595"/>
      <c r="CD39" s="595"/>
      <c r="CE39" s="595"/>
      <c r="CF39" s="595"/>
      <c r="CG39" s="595"/>
      <c r="CH39" s="595"/>
      <c r="CI39" s="595"/>
      <c r="CJ39" s="595"/>
      <c r="CK39" s="595"/>
      <c r="CL39" s="595"/>
      <c r="CM39" s="595"/>
      <c r="CN39" s="44"/>
      <c r="CO39" s="594" t="str">
        <f t="shared" si="5"/>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G39" s="596" t="str">
        <f>IF('各会計、関係団体の財政状況及び健全化判断比率'!BR12="","",'各会計、関係団体の財政状況及び健全化判断比率'!BR12)</f>
        <v/>
      </c>
      <c r="DH39" s="596"/>
      <c r="DI39" s="43"/>
    </row>
    <row r="40" spans="1:113" ht="32.25" customHeight="1" x14ac:dyDescent="0.2">
      <c r="A40" s="44"/>
      <c r="B40" s="45"/>
      <c r="C40" s="594" t="str">
        <f t="shared" si="0"/>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44"/>
      <c r="U40" s="594" t="str">
        <f t="shared" si="1"/>
        <v/>
      </c>
      <c r="V40" s="594"/>
      <c r="W40" s="595"/>
      <c r="X40" s="595"/>
      <c r="Y40" s="595"/>
      <c r="Z40" s="595"/>
      <c r="AA40" s="595"/>
      <c r="AB40" s="595"/>
      <c r="AC40" s="595"/>
      <c r="AD40" s="595"/>
      <c r="AE40" s="595"/>
      <c r="AF40" s="595"/>
      <c r="AG40" s="595"/>
      <c r="AH40" s="595"/>
      <c r="AI40" s="595"/>
      <c r="AJ40" s="595"/>
      <c r="AK40" s="595"/>
      <c r="AL40" s="44"/>
      <c r="AM40" s="594" t="str">
        <f t="shared" si="2"/>
        <v/>
      </c>
      <c r="AN40" s="594"/>
      <c r="AO40" s="595"/>
      <c r="AP40" s="595"/>
      <c r="AQ40" s="595"/>
      <c r="AR40" s="595"/>
      <c r="AS40" s="595"/>
      <c r="AT40" s="595"/>
      <c r="AU40" s="595"/>
      <c r="AV40" s="595"/>
      <c r="AW40" s="595"/>
      <c r="AX40" s="595"/>
      <c r="AY40" s="595"/>
      <c r="AZ40" s="595"/>
      <c r="BA40" s="595"/>
      <c r="BB40" s="595"/>
      <c r="BC40" s="595"/>
      <c r="BD40" s="44"/>
      <c r="BE40" s="594" t="str">
        <f t="shared" si="3"/>
        <v/>
      </c>
      <c r="BF40" s="594"/>
      <c r="BG40" s="595"/>
      <c r="BH40" s="595"/>
      <c r="BI40" s="595"/>
      <c r="BJ40" s="595"/>
      <c r="BK40" s="595"/>
      <c r="BL40" s="595"/>
      <c r="BM40" s="595"/>
      <c r="BN40" s="595"/>
      <c r="BO40" s="595"/>
      <c r="BP40" s="595"/>
      <c r="BQ40" s="595"/>
      <c r="BR40" s="595"/>
      <c r="BS40" s="595"/>
      <c r="BT40" s="595"/>
      <c r="BU40" s="595"/>
      <c r="BV40" s="44"/>
      <c r="BW40" s="594" t="str">
        <f t="shared" si="4"/>
        <v/>
      </c>
      <c r="BX40" s="594"/>
      <c r="BY40" s="595" t="str">
        <f>IF('各会計、関係団体の財政状況及び健全化判断比率'!B74="","",'各会計、関係団体の財政状況及び健全化判断比率'!B74)</f>
        <v/>
      </c>
      <c r="BZ40" s="595"/>
      <c r="CA40" s="595"/>
      <c r="CB40" s="595"/>
      <c r="CC40" s="595"/>
      <c r="CD40" s="595"/>
      <c r="CE40" s="595"/>
      <c r="CF40" s="595"/>
      <c r="CG40" s="595"/>
      <c r="CH40" s="595"/>
      <c r="CI40" s="595"/>
      <c r="CJ40" s="595"/>
      <c r="CK40" s="595"/>
      <c r="CL40" s="595"/>
      <c r="CM40" s="595"/>
      <c r="CN40" s="44"/>
      <c r="CO40" s="594" t="str">
        <f t="shared" si="5"/>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G40" s="596" t="str">
        <f>IF('各会計、関係団体の財政状況及び健全化判断比率'!BR13="","",'各会計、関係団体の財政状況及び健全化判断比率'!BR13)</f>
        <v/>
      </c>
      <c r="DH40" s="596"/>
      <c r="DI40" s="43"/>
    </row>
    <row r="41" spans="1:113" ht="32.25" customHeight="1" x14ac:dyDescent="0.2">
      <c r="A41" s="44"/>
      <c r="B41" s="45"/>
      <c r="C41" s="594" t="str">
        <f t="shared" si="0"/>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44"/>
      <c r="U41" s="594" t="str">
        <f t="shared" si="1"/>
        <v/>
      </c>
      <c r="V41" s="594"/>
      <c r="W41" s="595"/>
      <c r="X41" s="595"/>
      <c r="Y41" s="595"/>
      <c r="Z41" s="595"/>
      <c r="AA41" s="595"/>
      <c r="AB41" s="595"/>
      <c r="AC41" s="595"/>
      <c r="AD41" s="595"/>
      <c r="AE41" s="595"/>
      <c r="AF41" s="595"/>
      <c r="AG41" s="595"/>
      <c r="AH41" s="595"/>
      <c r="AI41" s="595"/>
      <c r="AJ41" s="595"/>
      <c r="AK41" s="595"/>
      <c r="AL41" s="44"/>
      <c r="AM41" s="594" t="str">
        <f t="shared" si="2"/>
        <v/>
      </c>
      <c r="AN41" s="594"/>
      <c r="AO41" s="595"/>
      <c r="AP41" s="595"/>
      <c r="AQ41" s="595"/>
      <c r="AR41" s="595"/>
      <c r="AS41" s="595"/>
      <c r="AT41" s="595"/>
      <c r="AU41" s="595"/>
      <c r="AV41" s="595"/>
      <c r="AW41" s="595"/>
      <c r="AX41" s="595"/>
      <c r="AY41" s="595"/>
      <c r="AZ41" s="595"/>
      <c r="BA41" s="595"/>
      <c r="BB41" s="595"/>
      <c r="BC41" s="595"/>
      <c r="BD41" s="44"/>
      <c r="BE41" s="594" t="str">
        <f t="shared" si="3"/>
        <v/>
      </c>
      <c r="BF41" s="594"/>
      <c r="BG41" s="595"/>
      <c r="BH41" s="595"/>
      <c r="BI41" s="595"/>
      <c r="BJ41" s="595"/>
      <c r="BK41" s="595"/>
      <c r="BL41" s="595"/>
      <c r="BM41" s="595"/>
      <c r="BN41" s="595"/>
      <c r="BO41" s="595"/>
      <c r="BP41" s="595"/>
      <c r="BQ41" s="595"/>
      <c r="BR41" s="595"/>
      <c r="BS41" s="595"/>
      <c r="BT41" s="595"/>
      <c r="BU41" s="595"/>
      <c r="BV41" s="44"/>
      <c r="BW41" s="594" t="str">
        <f t="shared" si="4"/>
        <v/>
      </c>
      <c r="BX41" s="594"/>
      <c r="BY41" s="595" t="str">
        <f>IF('各会計、関係団体の財政状況及び健全化判断比率'!B75="","",'各会計、関係団体の財政状況及び健全化判断比率'!B75)</f>
        <v/>
      </c>
      <c r="BZ41" s="595"/>
      <c r="CA41" s="595"/>
      <c r="CB41" s="595"/>
      <c r="CC41" s="595"/>
      <c r="CD41" s="595"/>
      <c r="CE41" s="595"/>
      <c r="CF41" s="595"/>
      <c r="CG41" s="595"/>
      <c r="CH41" s="595"/>
      <c r="CI41" s="595"/>
      <c r="CJ41" s="595"/>
      <c r="CK41" s="595"/>
      <c r="CL41" s="595"/>
      <c r="CM41" s="595"/>
      <c r="CN41" s="44"/>
      <c r="CO41" s="594" t="str">
        <f t="shared" si="5"/>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G41" s="596" t="str">
        <f>IF('各会計、関係団体の財政状況及び健全化判断比率'!BR14="","",'各会計、関係団体の財政状況及び健全化判断比率'!BR14)</f>
        <v/>
      </c>
      <c r="DH41" s="596"/>
      <c r="DI41" s="43"/>
    </row>
    <row r="42" spans="1:113" ht="32.25" customHeight="1" x14ac:dyDescent="0.2">
      <c r="B42" s="45"/>
      <c r="C42" s="594" t="str">
        <f t="shared" si="0"/>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44"/>
      <c r="U42" s="594" t="str">
        <f t="shared" si="1"/>
        <v/>
      </c>
      <c r="V42" s="594"/>
      <c r="W42" s="595"/>
      <c r="X42" s="595"/>
      <c r="Y42" s="595"/>
      <c r="Z42" s="595"/>
      <c r="AA42" s="595"/>
      <c r="AB42" s="595"/>
      <c r="AC42" s="595"/>
      <c r="AD42" s="595"/>
      <c r="AE42" s="595"/>
      <c r="AF42" s="595"/>
      <c r="AG42" s="595"/>
      <c r="AH42" s="595"/>
      <c r="AI42" s="595"/>
      <c r="AJ42" s="595"/>
      <c r="AK42" s="595"/>
      <c r="AL42" s="44"/>
      <c r="AM42" s="594" t="str">
        <f t="shared" si="2"/>
        <v/>
      </c>
      <c r="AN42" s="594"/>
      <c r="AO42" s="595"/>
      <c r="AP42" s="595"/>
      <c r="AQ42" s="595"/>
      <c r="AR42" s="595"/>
      <c r="AS42" s="595"/>
      <c r="AT42" s="595"/>
      <c r="AU42" s="595"/>
      <c r="AV42" s="595"/>
      <c r="AW42" s="595"/>
      <c r="AX42" s="595"/>
      <c r="AY42" s="595"/>
      <c r="AZ42" s="595"/>
      <c r="BA42" s="595"/>
      <c r="BB42" s="595"/>
      <c r="BC42" s="595"/>
      <c r="BD42" s="44"/>
      <c r="BE42" s="594" t="str">
        <f t="shared" si="3"/>
        <v/>
      </c>
      <c r="BF42" s="594"/>
      <c r="BG42" s="595"/>
      <c r="BH42" s="595"/>
      <c r="BI42" s="595"/>
      <c r="BJ42" s="595"/>
      <c r="BK42" s="595"/>
      <c r="BL42" s="595"/>
      <c r="BM42" s="595"/>
      <c r="BN42" s="595"/>
      <c r="BO42" s="595"/>
      <c r="BP42" s="595"/>
      <c r="BQ42" s="595"/>
      <c r="BR42" s="595"/>
      <c r="BS42" s="595"/>
      <c r="BT42" s="595"/>
      <c r="BU42" s="595"/>
      <c r="BV42" s="44"/>
      <c r="BW42" s="594" t="str">
        <f t="shared" si="4"/>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44"/>
      <c r="CO42" s="594" t="str">
        <f t="shared" si="5"/>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G42" s="596" t="str">
        <f>IF('各会計、関係団体の財政状況及び健全化判断比率'!BR15="","",'各会計、関係団体の財政状況及び健全化判断比率'!BR15)</f>
        <v/>
      </c>
      <c r="DH42" s="596"/>
      <c r="DI42" s="43"/>
    </row>
    <row r="43" spans="1:113" ht="32.25" customHeight="1" x14ac:dyDescent="0.2">
      <c r="B43" s="45"/>
      <c r="C43" s="594" t="str">
        <f t="shared" si="0"/>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44"/>
      <c r="U43" s="594" t="str">
        <f t="shared" si="1"/>
        <v/>
      </c>
      <c r="V43" s="594"/>
      <c r="W43" s="595"/>
      <c r="X43" s="595"/>
      <c r="Y43" s="595"/>
      <c r="Z43" s="595"/>
      <c r="AA43" s="595"/>
      <c r="AB43" s="595"/>
      <c r="AC43" s="595"/>
      <c r="AD43" s="595"/>
      <c r="AE43" s="595"/>
      <c r="AF43" s="595"/>
      <c r="AG43" s="595"/>
      <c r="AH43" s="595"/>
      <c r="AI43" s="595"/>
      <c r="AJ43" s="595"/>
      <c r="AK43" s="595"/>
      <c r="AL43" s="44"/>
      <c r="AM43" s="594" t="str">
        <f t="shared" si="2"/>
        <v/>
      </c>
      <c r="AN43" s="594"/>
      <c r="AO43" s="595"/>
      <c r="AP43" s="595"/>
      <c r="AQ43" s="595"/>
      <c r="AR43" s="595"/>
      <c r="AS43" s="595"/>
      <c r="AT43" s="595"/>
      <c r="AU43" s="595"/>
      <c r="AV43" s="595"/>
      <c r="AW43" s="595"/>
      <c r="AX43" s="595"/>
      <c r="AY43" s="595"/>
      <c r="AZ43" s="595"/>
      <c r="BA43" s="595"/>
      <c r="BB43" s="595"/>
      <c r="BC43" s="595"/>
      <c r="BD43" s="44"/>
      <c r="BE43" s="594" t="str">
        <f t="shared" si="3"/>
        <v/>
      </c>
      <c r="BF43" s="594"/>
      <c r="BG43" s="595"/>
      <c r="BH43" s="595"/>
      <c r="BI43" s="595"/>
      <c r="BJ43" s="595"/>
      <c r="BK43" s="595"/>
      <c r="BL43" s="595"/>
      <c r="BM43" s="595"/>
      <c r="BN43" s="595"/>
      <c r="BO43" s="595"/>
      <c r="BP43" s="595"/>
      <c r="BQ43" s="595"/>
      <c r="BR43" s="595"/>
      <c r="BS43" s="595"/>
      <c r="BT43" s="595"/>
      <c r="BU43" s="595"/>
      <c r="BV43" s="44"/>
      <c r="BW43" s="594" t="str">
        <f t="shared" si="4"/>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44"/>
      <c r="CO43" s="594" t="str">
        <f t="shared" si="5"/>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G43" s="596" t="str">
        <f>IF('各会計、関係団体の財政状況及び健全化判断比率'!BR16="","",'各会計、関係団体の財政状況及び健全化判断比率'!BR16)</f>
        <v/>
      </c>
      <c r="DH43" s="596"/>
      <c r="DI43" s="43"/>
    </row>
    <row r="44" spans="1:113" ht="13.5" customHeight="1" thickBot="1" x14ac:dyDescent="0.25">
      <c r="B44" s="42"/>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0"/>
    </row>
    <row r="45" spans="1:113" x14ac:dyDescent="0.2"/>
    <row r="46" spans="1:113" x14ac:dyDescent="0.2">
      <c r="B46" s="39" t="s">
        <v>23</v>
      </c>
      <c r="E46" s="597" t="s">
        <v>22</v>
      </c>
      <c r="F46" s="597"/>
      <c r="G46" s="597"/>
      <c r="H46" s="597"/>
      <c r="I46" s="597"/>
      <c r="J46" s="597"/>
      <c r="K46" s="597"/>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D46" s="597"/>
      <c r="BE46" s="597"/>
      <c r="BF46" s="597"/>
      <c r="BG46" s="597"/>
      <c r="BH46" s="597"/>
      <c r="BI46" s="597"/>
      <c r="BJ46" s="597"/>
      <c r="BK46" s="597"/>
      <c r="BL46" s="597"/>
      <c r="BM46" s="597"/>
      <c r="BN46" s="597"/>
      <c r="BO46" s="597"/>
      <c r="BP46" s="597"/>
      <c r="BQ46" s="597"/>
      <c r="BR46" s="597"/>
      <c r="BS46" s="597"/>
      <c r="BT46" s="597"/>
      <c r="BU46" s="597"/>
      <c r="BV46" s="597"/>
      <c r="BW46" s="597"/>
      <c r="BX46" s="597"/>
      <c r="BY46" s="597"/>
      <c r="BZ46" s="597"/>
      <c r="CA46" s="597"/>
      <c r="CB46" s="597"/>
      <c r="CC46" s="597"/>
      <c r="CD46" s="597"/>
      <c r="CE46" s="597"/>
      <c r="CF46" s="597"/>
      <c r="CG46" s="597"/>
      <c r="CH46" s="597"/>
      <c r="CI46" s="597"/>
      <c r="CJ46" s="597"/>
      <c r="CK46" s="597"/>
      <c r="CL46" s="597"/>
      <c r="CM46" s="597"/>
      <c r="CN46" s="597"/>
      <c r="CO46" s="597"/>
      <c r="CP46" s="597"/>
      <c r="CQ46" s="597"/>
      <c r="CR46" s="597"/>
      <c r="CS46" s="597"/>
      <c r="CT46" s="597"/>
      <c r="CU46" s="597"/>
      <c r="CV46" s="597"/>
      <c r="CW46" s="597"/>
      <c r="CX46" s="597"/>
      <c r="CY46" s="597"/>
      <c r="CZ46" s="597"/>
      <c r="DA46" s="597"/>
      <c r="DB46" s="597"/>
      <c r="DC46" s="597"/>
      <c r="DD46" s="597"/>
      <c r="DE46" s="597"/>
      <c r="DF46" s="597"/>
      <c r="DG46" s="597"/>
      <c r="DH46" s="597"/>
      <c r="DI46" s="597"/>
    </row>
    <row r="47" spans="1:113" x14ac:dyDescent="0.2">
      <c r="E47" s="597" t="s">
        <v>21</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c r="BD47" s="597"/>
      <c r="BE47" s="597"/>
      <c r="BF47" s="597"/>
      <c r="BG47" s="597"/>
      <c r="BH47" s="597"/>
      <c r="BI47" s="597"/>
      <c r="BJ47" s="597"/>
      <c r="BK47" s="597"/>
      <c r="BL47" s="597"/>
      <c r="BM47" s="597"/>
      <c r="BN47" s="597"/>
      <c r="BO47" s="597"/>
      <c r="BP47" s="597"/>
      <c r="BQ47" s="597"/>
      <c r="BR47" s="597"/>
      <c r="BS47" s="597"/>
      <c r="BT47" s="597"/>
      <c r="BU47" s="597"/>
      <c r="BV47" s="597"/>
      <c r="BW47" s="597"/>
      <c r="BX47" s="597"/>
      <c r="BY47" s="597"/>
      <c r="BZ47" s="597"/>
      <c r="CA47" s="597"/>
      <c r="CB47" s="597"/>
      <c r="CC47" s="597"/>
      <c r="CD47" s="597"/>
      <c r="CE47" s="597"/>
      <c r="CF47" s="597"/>
      <c r="CG47" s="597"/>
      <c r="CH47" s="597"/>
      <c r="CI47" s="597"/>
      <c r="CJ47" s="597"/>
      <c r="CK47" s="597"/>
      <c r="CL47" s="597"/>
      <c r="CM47" s="597"/>
      <c r="CN47" s="597"/>
      <c r="CO47" s="597"/>
      <c r="CP47" s="597"/>
      <c r="CQ47" s="597"/>
      <c r="CR47" s="597"/>
      <c r="CS47" s="597"/>
      <c r="CT47" s="597"/>
      <c r="CU47" s="597"/>
      <c r="CV47" s="597"/>
      <c r="CW47" s="597"/>
      <c r="CX47" s="597"/>
      <c r="CY47" s="597"/>
      <c r="CZ47" s="597"/>
      <c r="DA47" s="597"/>
      <c r="DB47" s="597"/>
      <c r="DC47" s="597"/>
      <c r="DD47" s="597"/>
      <c r="DE47" s="597"/>
      <c r="DF47" s="597"/>
      <c r="DG47" s="597"/>
      <c r="DH47" s="597"/>
      <c r="DI47" s="597"/>
    </row>
    <row r="48" spans="1:113" x14ac:dyDescent="0.2">
      <c r="E48" s="597" t="s">
        <v>20</v>
      </c>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c r="AI48" s="597"/>
      <c r="AJ48" s="597"/>
      <c r="AK48" s="597"/>
      <c r="AL48" s="597"/>
      <c r="AM48" s="597"/>
      <c r="AN48" s="597"/>
      <c r="AO48" s="597"/>
      <c r="AP48" s="597"/>
      <c r="AQ48" s="597"/>
      <c r="AR48" s="597"/>
      <c r="AS48" s="597"/>
      <c r="AT48" s="597"/>
      <c r="AU48" s="597"/>
      <c r="AV48" s="597"/>
      <c r="AW48" s="597"/>
      <c r="AX48" s="597"/>
      <c r="AY48" s="597"/>
      <c r="AZ48" s="597"/>
      <c r="BA48" s="597"/>
      <c r="BB48" s="597"/>
      <c r="BC48" s="597"/>
      <c r="BD48" s="597"/>
      <c r="BE48" s="597"/>
      <c r="BF48" s="597"/>
      <c r="BG48" s="597"/>
      <c r="BH48" s="597"/>
      <c r="BI48" s="597"/>
      <c r="BJ48" s="597"/>
      <c r="BK48" s="597"/>
      <c r="BL48" s="597"/>
      <c r="BM48" s="597"/>
      <c r="BN48" s="597"/>
      <c r="BO48" s="597"/>
      <c r="BP48" s="597"/>
      <c r="BQ48" s="597"/>
      <c r="BR48" s="597"/>
      <c r="BS48" s="597"/>
      <c r="BT48" s="597"/>
      <c r="BU48" s="597"/>
      <c r="BV48" s="597"/>
      <c r="BW48" s="597"/>
      <c r="BX48" s="597"/>
      <c r="BY48" s="597"/>
      <c r="BZ48" s="597"/>
      <c r="CA48" s="597"/>
      <c r="CB48" s="597"/>
      <c r="CC48" s="597"/>
      <c r="CD48" s="597"/>
      <c r="CE48" s="597"/>
      <c r="CF48" s="597"/>
      <c r="CG48" s="597"/>
      <c r="CH48" s="597"/>
      <c r="CI48" s="597"/>
      <c r="CJ48" s="597"/>
      <c r="CK48" s="597"/>
      <c r="CL48" s="597"/>
      <c r="CM48" s="597"/>
      <c r="CN48" s="597"/>
      <c r="CO48" s="597"/>
      <c r="CP48" s="597"/>
      <c r="CQ48" s="597"/>
      <c r="CR48" s="597"/>
      <c r="CS48" s="597"/>
      <c r="CT48" s="597"/>
      <c r="CU48" s="597"/>
      <c r="CV48" s="597"/>
      <c r="CW48" s="597"/>
      <c r="CX48" s="597"/>
      <c r="CY48" s="597"/>
      <c r="CZ48" s="597"/>
      <c r="DA48" s="597"/>
      <c r="DB48" s="597"/>
      <c r="DC48" s="597"/>
      <c r="DD48" s="597"/>
      <c r="DE48" s="597"/>
      <c r="DF48" s="597"/>
      <c r="DG48" s="597"/>
      <c r="DH48" s="597"/>
      <c r="DI48" s="597"/>
    </row>
    <row r="49" spans="5:113" x14ac:dyDescent="0.2">
      <c r="E49" s="598" t="s">
        <v>19</v>
      </c>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598"/>
      <c r="BZ49" s="598"/>
      <c r="CA49" s="598"/>
      <c r="CB49" s="598"/>
      <c r="CC49" s="598"/>
      <c r="CD49" s="598"/>
      <c r="CE49" s="598"/>
      <c r="CF49" s="598"/>
      <c r="CG49" s="598"/>
      <c r="CH49" s="598"/>
      <c r="CI49" s="598"/>
      <c r="CJ49" s="598"/>
      <c r="CK49" s="598"/>
      <c r="CL49" s="598"/>
      <c r="CM49" s="598"/>
      <c r="CN49" s="598"/>
      <c r="CO49" s="598"/>
      <c r="CP49" s="598"/>
      <c r="CQ49" s="598"/>
      <c r="CR49" s="598"/>
      <c r="CS49" s="598"/>
      <c r="CT49" s="598"/>
      <c r="CU49" s="598"/>
      <c r="CV49" s="598"/>
      <c r="CW49" s="598"/>
      <c r="CX49" s="598"/>
      <c r="CY49" s="598"/>
      <c r="CZ49" s="598"/>
      <c r="DA49" s="598"/>
      <c r="DB49" s="598"/>
      <c r="DC49" s="598"/>
      <c r="DD49" s="598"/>
      <c r="DE49" s="598"/>
      <c r="DF49" s="598"/>
      <c r="DG49" s="598"/>
      <c r="DH49" s="598"/>
      <c r="DI49" s="598"/>
    </row>
    <row r="50" spans="5:113" x14ac:dyDescent="0.2">
      <c r="E50" s="597" t="s">
        <v>18</v>
      </c>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X50" s="597"/>
      <c r="BY50" s="597"/>
      <c r="BZ50" s="597"/>
      <c r="CA50" s="597"/>
      <c r="CB50" s="597"/>
      <c r="CC50" s="597"/>
      <c r="CD50" s="597"/>
      <c r="CE50" s="597"/>
      <c r="CF50" s="597"/>
      <c r="CG50" s="597"/>
      <c r="CH50" s="597"/>
      <c r="CI50" s="597"/>
      <c r="CJ50" s="597"/>
      <c r="CK50" s="597"/>
      <c r="CL50" s="597"/>
      <c r="CM50" s="597"/>
      <c r="CN50" s="597"/>
      <c r="CO50" s="597"/>
      <c r="CP50" s="597"/>
      <c r="CQ50" s="597"/>
      <c r="CR50" s="597"/>
      <c r="CS50" s="597"/>
      <c r="CT50" s="597"/>
      <c r="CU50" s="597"/>
      <c r="CV50" s="597"/>
      <c r="CW50" s="597"/>
      <c r="CX50" s="597"/>
      <c r="CY50" s="597"/>
      <c r="CZ50" s="597"/>
      <c r="DA50" s="597"/>
      <c r="DB50" s="597"/>
      <c r="DC50" s="597"/>
      <c r="DD50" s="597"/>
      <c r="DE50" s="597"/>
      <c r="DF50" s="597"/>
      <c r="DG50" s="597"/>
      <c r="DH50" s="597"/>
      <c r="DI50" s="597"/>
    </row>
    <row r="51" spans="5:113" x14ac:dyDescent="0.2">
      <c r="E51" s="597" t="s">
        <v>17</v>
      </c>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597"/>
      <c r="AO51" s="597"/>
      <c r="AP51" s="597"/>
      <c r="AQ51" s="597"/>
      <c r="AR51" s="597"/>
      <c r="AS51" s="597"/>
      <c r="AT51" s="597"/>
      <c r="AU51" s="597"/>
      <c r="AV51" s="597"/>
      <c r="AW51" s="597"/>
      <c r="AX51" s="597"/>
      <c r="AY51" s="597"/>
      <c r="AZ51" s="597"/>
      <c r="BA51" s="597"/>
      <c r="BB51" s="597"/>
      <c r="BC51" s="597"/>
      <c r="BD51" s="597"/>
      <c r="BE51" s="597"/>
      <c r="BF51" s="597"/>
      <c r="BG51" s="597"/>
      <c r="BH51" s="597"/>
      <c r="BI51" s="597"/>
      <c r="BJ51" s="597"/>
      <c r="BK51" s="597"/>
      <c r="BL51" s="597"/>
      <c r="BM51" s="597"/>
      <c r="BN51" s="597"/>
      <c r="BO51" s="597"/>
      <c r="BP51" s="597"/>
      <c r="BQ51" s="597"/>
      <c r="BR51" s="597"/>
      <c r="BS51" s="597"/>
      <c r="BT51" s="597"/>
      <c r="BU51" s="597"/>
      <c r="BV51" s="597"/>
      <c r="BW51" s="597"/>
      <c r="BX51" s="597"/>
      <c r="BY51" s="597"/>
      <c r="BZ51" s="597"/>
      <c r="CA51" s="597"/>
      <c r="CB51" s="597"/>
      <c r="CC51" s="597"/>
      <c r="CD51" s="597"/>
      <c r="CE51" s="597"/>
      <c r="CF51" s="597"/>
      <c r="CG51" s="597"/>
      <c r="CH51" s="597"/>
      <c r="CI51" s="597"/>
      <c r="CJ51" s="597"/>
      <c r="CK51" s="597"/>
      <c r="CL51" s="597"/>
      <c r="CM51" s="597"/>
      <c r="CN51" s="597"/>
      <c r="CO51" s="597"/>
      <c r="CP51" s="597"/>
      <c r="CQ51" s="597"/>
      <c r="CR51" s="597"/>
      <c r="CS51" s="597"/>
      <c r="CT51" s="597"/>
      <c r="CU51" s="597"/>
      <c r="CV51" s="597"/>
      <c r="CW51" s="597"/>
      <c r="CX51" s="597"/>
      <c r="CY51" s="597"/>
      <c r="CZ51" s="597"/>
      <c r="DA51" s="597"/>
      <c r="DB51" s="597"/>
      <c r="DC51" s="597"/>
      <c r="DD51" s="597"/>
      <c r="DE51" s="597"/>
      <c r="DF51" s="597"/>
      <c r="DG51" s="597"/>
      <c r="DH51" s="597"/>
      <c r="DI51" s="597"/>
    </row>
    <row r="52" spans="5:113" x14ac:dyDescent="0.2">
      <c r="E52" s="597" t="s">
        <v>16</v>
      </c>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597"/>
      <c r="AO52" s="597"/>
      <c r="AP52" s="597"/>
      <c r="AQ52" s="597"/>
      <c r="AR52" s="597"/>
      <c r="AS52" s="597"/>
      <c r="AT52" s="597"/>
      <c r="AU52" s="597"/>
      <c r="AV52" s="597"/>
      <c r="AW52" s="597"/>
      <c r="AX52" s="597"/>
      <c r="AY52" s="597"/>
      <c r="AZ52" s="597"/>
      <c r="BA52" s="597"/>
      <c r="BB52" s="597"/>
      <c r="BC52" s="597"/>
      <c r="BD52" s="597"/>
      <c r="BE52" s="597"/>
      <c r="BF52" s="597"/>
      <c r="BG52" s="597"/>
      <c r="BH52" s="597"/>
      <c r="BI52" s="597"/>
      <c r="BJ52" s="597"/>
      <c r="BK52" s="597"/>
      <c r="BL52" s="597"/>
      <c r="BM52" s="597"/>
      <c r="BN52" s="597"/>
      <c r="BO52" s="597"/>
      <c r="BP52" s="597"/>
      <c r="BQ52" s="597"/>
      <c r="BR52" s="597"/>
      <c r="BS52" s="597"/>
      <c r="BT52" s="597"/>
      <c r="BU52" s="597"/>
      <c r="BV52" s="597"/>
      <c r="BW52" s="597"/>
      <c r="BX52" s="597"/>
      <c r="BY52" s="597"/>
      <c r="BZ52" s="597"/>
      <c r="CA52" s="597"/>
      <c r="CB52" s="597"/>
      <c r="CC52" s="597"/>
      <c r="CD52" s="597"/>
      <c r="CE52" s="597"/>
      <c r="CF52" s="597"/>
      <c r="CG52" s="597"/>
      <c r="CH52" s="597"/>
      <c r="CI52" s="597"/>
      <c r="CJ52" s="597"/>
      <c r="CK52" s="597"/>
      <c r="CL52" s="597"/>
      <c r="CM52" s="597"/>
      <c r="CN52" s="597"/>
      <c r="CO52" s="597"/>
      <c r="CP52" s="597"/>
      <c r="CQ52" s="597"/>
      <c r="CR52" s="597"/>
      <c r="CS52" s="597"/>
      <c r="CT52" s="597"/>
      <c r="CU52" s="597"/>
      <c r="CV52" s="597"/>
      <c r="CW52" s="597"/>
      <c r="CX52" s="597"/>
      <c r="CY52" s="597"/>
      <c r="CZ52" s="597"/>
      <c r="DA52" s="597"/>
      <c r="DB52" s="597"/>
      <c r="DC52" s="597"/>
      <c r="DD52" s="597"/>
      <c r="DE52" s="597"/>
      <c r="DF52" s="597"/>
      <c r="DG52" s="597"/>
      <c r="DH52" s="597"/>
      <c r="DI52" s="597"/>
    </row>
    <row r="53" spans="5:113" x14ac:dyDescent="0.2">
      <c r="E53" s="597" t="s">
        <v>15</v>
      </c>
      <c r="F53" s="597"/>
      <c r="G53" s="597"/>
      <c r="H53" s="597"/>
      <c r="I53" s="597"/>
      <c r="J53" s="597"/>
      <c r="K53" s="597"/>
      <c r="L53" s="597"/>
      <c r="M53" s="597"/>
      <c r="N53" s="597"/>
      <c r="O53" s="597"/>
      <c r="P53" s="597"/>
      <c r="Q53" s="597"/>
      <c r="R53" s="597"/>
      <c r="S53" s="597"/>
      <c r="T53" s="597"/>
      <c r="U53" s="597"/>
      <c r="V53" s="597"/>
      <c r="W53" s="597"/>
      <c r="X53" s="597"/>
      <c r="Y53" s="597"/>
      <c r="Z53" s="597"/>
      <c r="AA53" s="597"/>
      <c r="AB53" s="597"/>
      <c r="AC53" s="597"/>
      <c r="AD53" s="597"/>
      <c r="AE53" s="597"/>
      <c r="AF53" s="597"/>
      <c r="AG53" s="597"/>
      <c r="AH53" s="597"/>
      <c r="AI53" s="597"/>
      <c r="AJ53" s="597"/>
      <c r="AK53" s="597"/>
      <c r="AL53" s="597"/>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7"/>
      <c r="BS53" s="597"/>
      <c r="BT53" s="597"/>
      <c r="BU53" s="597"/>
      <c r="BV53" s="597"/>
      <c r="BW53" s="597"/>
      <c r="BX53" s="597"/>
      <c r="BY53" s="597"/>
      <c r="BZ53" s="597"/>
      <c r="CA53" s="597"/>
      <c r="CB53" s="597"/>
      <c r="CC53" s="597"/>
      <c r="CD53" s="597"/>
      <c r="CE53" s="597"/>
      <c r="CF53" s="597"/>
      <c r="CG53" s="597"/>
      <c r="CH53" s="597"/>
      <c r="CI53" s="597"/>
      <c r="CJ53" s="597"/>
      <c r="CK53" s="597"/>
      <c r="CL53" s="597"/>
      <c r="CM53" s="597"/>
      <c r="CN53" s="597"/>
      <c r="CO53" s="597"/>
      <c r="CP53" s="597"/>
      <c r="CQ53" s="597"/>
      <c r="CR53" s="597"/>
      <c r="CS53" s="597"/>
      <c r="CT53" s="597"/>
      <c r="CU53" s="597"/>
      <c r="CV53" s="597"/>
      <c r="CW53" s="597"/>
      <c r="CX53" s="597"/>
      <c r="CY53" s="597"/>
      <c r="CZ53" s="597"/>
      <c r="DA53" s="597"/>
      <c r="DB53" s="597"/>
      <c r="DC53" s="597"/>
      <c r="DD53" s="597"/>
      <c r="DE53" s="597"/>
      <c r="DF53" s="597"/>
      <c r="DG53" s="597"/>
      <c r="DH53" s="597"/>
      <c r="DI53" s="597"/>
    </row>
    <row r="54" spans="5:113" x14ac:dyDescent="0.2"/>
    <row r="55" spans="5:113" x14ac:dyDescent="0.2"/>
    <row r="56" spans="5:113" x14ac:dyDescent="0.2"/>
  </sheetData>
  <sheetProtection algorithmName="SHA-512" hashValue="DPgwC++FijkIqytZbYpOy5kbgAOzi7f5vM8k50hFaJtm9wOaRycWsr0rzEekSM6vVsB3arHSlcWa5xBdIC6FRA==" saltValue="3konMpS81DQvDLRhVn0gn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W42:AK42"/>
    <mergeCell ref="AM42:AN42"/>
    <mergeCell ref="AO42:BC42"/>
    <mergeCell ref="BE42:BF42"/>
    <mergeCell ref="BG42:BU42"/>
    <mergeCell ref="BW42:BX42"/>
    <mergeCell ref="DG42:DH42"/>
    <mergeCell ref="C43:D43"/>
    <mergeCell ref="E43:S43"/>
    <mergeCell ref="U43:V43"/>
    <mergeCell ref="W43:AK43"/>
    <mergeCell ref="AM43:AN43"/>
    <mergeCell ref="AO43:BC43"/>
    <mergeCell ref="C42:D42"/>
    <mergeCell ref="E42:S42"/>
    <mergeCell ref="U42:V42"/>
    <mergeCell ref="BG43:BU43"/>
    <mergeCell ref="BW43:BX43"/>
    <mergeCell ref="BY43:CM43"/>
    <mergeCell ref="CO43:CP43"/>
    <mergeCell ref="CQ43:DE43"/>
    <mergeCell ref="BE40:BF40"/>
    <mergeCell ref="BY42:CM42"/>
    <mergeCell ref="CO42:CP42"/>
    <mergeCell ref="CQ42:DE42"/>
    <mergeCell ref="DG41:DH41"/>
    <mergeCell ref="BE41:BF41"/>
    <mergeCell ref="BG41:BU41"/>
    <mergeCell ref="BW41:BX41"/>
    <mergeCell ref="BY41:CM41"/>
    <mergeCell ref="CO41:CP41"/>
    <mergeCell ref="CQ41:DE41"/>
    <mergeCell ref="BY40:CM40"/>
    <mergeCell ref="BG40:BU40"/>
    <mergeCell ref="BW40:BX40"/>
    <mergeCell ref="C41:D41"/>
    <mergeCell ref="E41:S41"/>
    <mergeCell ref="U41:V41"/>
    <mergeCell ref="W41:AK41"/>
    <mergeCell ref="AM41:AN41"/>
    <mergeCell ref="AO41:BC41"/>
    <mergeCell ref="C38:D38"/>
    <mergeCell ref="E38:S38"/>
    <mergeCell ref="U38:V38"/>
    <mergeCell ref="W38:AK38"/>
    <mergeCell ref="AM38:AN38"/>
    <mergeCell ref="C40:D40"/>
    <mergeCell ref="E40:S40"/>
    <mergeCell ref="U40:V40"/>
    <mergeCell ref="W40:AK40"/>
    <mergeCell ref="AM40:AN40"/>
    <mergeCell ref="AO40:BC40"/>
    <mergeCell ref="BE39:BF39"/>
    <mergeCell ref="BG39:BU39"/>
    <mergeCell ref="BW39:BX39"/>
    <mergeCell ref="BY39:CM39"/>
    <mergeCell ref="CO39:CP39"/>
    <mergeCell ref="CQ39:DE39"/>
    <mergeCell ref="C39:D39"/>
    <mergeCell ref="E39:S39"/>
    <mergeCell ref="U39:V39"/>
    <mergeCell ref="W39:AK39"/>
    <mergeCell ref="AM39:AN39"/>
    <mergeCell ref="AO39:BC39"/>
    <mergeCell ref="DG38:DH38"/>
    <mergeCell ref="DG39:DH39"/>
    <mergeCell ref="CO40:CP40"/>
    <mergeCell ref="CQ40:DE40"/>
    <mergeCell ref="DG40:DH40"/>
    <mergeCell ref="BW37:BX37"/>
    <mergeCell ref="BY37:CM37"/>
    <mergeCell ref="CO37:CP37"/>
    <mergeCell ref="CQ37:DE37"/>
    <mergeCell ref="C36:D36"/>
    <mergeCell ref="E36:S36"/>
    <mergeCell ref="U36:V36"/>
    <mergeCell ref="DG36:DH36"/>
    <mergeCell ref="C37:D37"/>
    <mergeCell ref="E37:S37"/>
    <mergeCell ref="U37:V37"/>
    <mergeCell ref="W37:AK37"/>
    <mergeCell ref="AM37:AN37"/>
    <mergeCell ref="AO37:BC37"/>
    <mergeCell ref="DG37:DH37"/>
    <mergeCell ref="BE37:BF37"/>
    <mergeCell ref="BG37:BU37"/>
    <mergeCell ref="W36:AK36"/>
    <mergeCell ref="AM36:AN36"/>
    <mergeCell ref="AO38:BC38"/>
    <mergeCell ref="BE38:BF38"/>
    <mergeCell ref="BG38:BU38"/>
    <mergeCell ref="BW38:BX38"/>
    <mergeCell ref="BY36:CM36"/>
    <mergeCell ref="CO36:CP36"/>
    <mergeCell ref="CQ36:DE36"/>
    <mergeCell ref="AO36:BC36"/>
    <mergeCell ref="BE36:BF36"/>
    <mergeCell ref="BG36:BU36"/>
    <mergeCell ref="BW36:BX36"/>
    <mergeCell ref="BY38:CM38"/>
    <mergeCell ref="CO38:CP38"/>
    <mergeCell ref="CQ38:DE38"/>
    <mergeCell ref="DG34:DH34"/>
    <mergeCell ref="C35:D35"/>
    <mergeCell ref="E35:S35"/>
    <mergeCell ref="U35:V35"/>
    <mergeCell ref="W35:AK35"/>
    <mergeCell ref="AM35:AN35"/>
    <mergeCell ref="AO35:BC35"/>
    <mergeCell ref="DG35:DH35"/>
    <mergeCell ref="BE35:BF35"/>
    <mergeCell ref="BY34:CM34"/>
    <mergeCell ref="CO34:CP34"/>
    <mergeCell ref="BG35:BU35"/>
    <mergeCell ref="BW35:BX35"/>
    <mergeCell ref="BY35:CM35"/>
    <mergeCell ref="CO35:CP35"/>
    <mergeCell ref="CQ35:DE35"/>
    <mergeCell ref="BV26:CC26"/>
    <mergeCell ref="CE26:CS27"/>
    <mergeCell ref="C33:D33"/>
    <mergeCell ref="E33:S33"/>
    <mergeCell ref="U33:V33"/>
    <mergeCell ref="W33:AK33"/>
    <mergeCell ref="AM33:AN33"/>
    <mergeCell ref="AO33:BC33"/>
    <mergeCell ref="BE34:BF34"/>
    <mergeCell ref="BG34:BU34"/>
    <mergeCell ref="BW34:BX34"/>
    <mergeCell ref="BE33:BF33"/>
    <mergeCell ref="BG33:BU33"/>
    <mergeCell ref="BW33:BX33"/>
    <mergeCell ref="C34:D34"/>
    <mergeCell ref="E34:S34"/>
    <mergeCell ref="U34:V34"/>
    <mergeCell ref="W34:AK34"/>
    <mergeCell ref="AM34:AN34"/>
    <mergeCell ref="AO34:BC34"/>
    <mergeCell ref="CQ34:DE34"/>
    <mergeCell ref="DG33:DH33"/>
    <mergeCell ref="BY33:CM33"/>
    <mergeCell ref="CO33:CP33"/>
    <mergeCell ref="CQ33:DE33"/>
    <mergeCell ref="AM32:BC32"/>
    <mergeCell ref="BE32:BU32"/>
    <mergeCell ref="BW32:CM32"/>
    <mergeCell ref="CO32:DE32"/>
    <mergeCell ref="BN28:BU28"/>
    <mergeCell ref="BV28:CC28"/>
    <mergeCell ref="CE28:CS29"/>
    <mergeCell ref="BN29:BU29"/>
    <mergeCell ref="BV29:CC29"/>
    <mergeCell ref="BN30:BU30"/>
    <mergeCell ref="BV30:CC30"/>
    <mergeCell ref="CT28:DA29"/>
    <mergeCell ref="DB28:DI29"/>
    <mergeCell ref="C32:S32"/>
    <mergeCell ref="U32:AK32"/>
    <mergeCell ref="B22:D30"/>
    <mergeCell ref="E22:K23"/>
    <mergeCell ref="L22:P23"/>
    <mergeCell ref="Q22:V23"/>
    <mergeCell ref="AS28:AX28"/>
    <mergeCell ref="AY28:BB30"/>
    <mergeCell ref="BC28:BM28"/>
    <mergeCell ref="E29:K29"/>
    <mergeCell ref="L29:P29"/>
    <mergeCell ref="Q29:V29"/>
    <mergeCell ref="Z29:AG29"/>
    <mergeCell ref="AH29:AL29"/>
    <mergeCell ref="AM29:AR29"/>
    <mergeCell ref="AS29:AX29"/>
    <mergeCell ref="BC29:BM29"/>
    <mergeCell ref="E30:K30"/>
    <mergeCell ref="L30:P30"/>
    <mergeCell ref="Q30:V30"/>
    <mergeCell ref="W30:AG30"/>
    <mergeCell ref="AH30:AX30"/>
    <mergeCell ref="BC30:BM30"/>
    <mergeCell ref="E28:K28"/>
    <mergeCell ref="E26:K26"/>
    <mergeCell ref="L26:P26"/>
    <mergeCell ref="Q26:V26"/>
    <mergeCell ref="Z26:AG26"/>
    <mergeCell ref="AH26:AL26"/>
    <mergeCell ref="E27:K27"/>
    <mergeCell ref="L27:P27"/>
    <mergeCell ref="Q27:V27"/>
    <mergeCell ref="Z27:AG27"/>
    <mergeCell ref="AH27:AL27"/>
    <mergeCell ref="W22:Y29"/>
    <mergeCell ref="Z22:AG23"/>
    <mergeCell ref="L28:P28"/>
    <mergeCell ref="Q28:V28"/>
    <mergeCell ref="Z28:AG28"/>
    <mergeCell ref="AH22:AL23"/>
    <mergeCell ref="AH28:AL28"/>
    <mergeCell ref="AM28:AR28"/>
    <mergeCell ref="DB26:DI27"/>
    <mergeCell ref="AS27:AX27"/>
    <mergeCell ref="AY27:BM27"/>
    <mergeCell ref="BN27:BU27"/>
    <mergeCell ref="AS26:AX26"/>
    <mergeCell ref="BV24:CC24"/>
    <mergeCell ref="CE22:CS23"/>
    <mergeCell ref="AY22:BM22"/>
    <mergeCell ref="BN22:BU22"/>
    <mergeCell ref="BV22:CC22"/>
    <mergeCell ref="AM26:AR26"/>
    <mergeCell ref="AY26:BM26"/>
    <mergeCell ref="BN26:BU26"/>
    <mergeCell ref="AH25:AL25"/>
    <mergeCell ref="AM25:AR25"/>
    <mergeCell ref="AS25:AX25"/>
    <mergeCell ref="CT26:DA27"/>
    <mergeCell ref="BV27:CC27"/>
    <mergeCell ref="AM27:AR27"/>
    <mergeCell ref="DB22:DI23"/>
    <mergeCell ref="BV23:CC23"/>
    <mergeCell ref="AM22:AR23"/>
    <mergeCell ref="E24:K24"/>
    <mergeCell ref="L24:P24"/>
    <mergeCell ref="Q24:V24"/>
    <mergeCell ref="Z24:AG24"/>
    <mergeCell ref="AH24:AL24"/>
    <mergeCell ref="AM24:AR24"/>
    <mergeCell ref="DB24:DI25"/>
    <mergeCell ref="E25:K25"/>
    <mergeCell ref="L25:P25"/>
    <mergeCell ref="Q25:V25"/>
    <mergeCell ref="Z25:AG25"/>
    <mergeCell ref="AY25:BM25"/>
    <mergeCell ref="BN25:BU25"/>
    <mergeCell ref="AS24:AX24"/>
    <mergeCell ref="AY24:BM24"/>
    <mergeCell ref="BN24:BU24"/>
    <mergeCell ref="DB20:DI21"/>
    <mergeCell ref="CE24:CS25"/>
    <mergeCell ref="CT24:DA25"/>
    <mergeCell ref="BV25:CC25"/>
    <mergeCell ref="AY20:BM20"/>
    <mergeCell ref="BN20:BU20"/>
    <mergeCell ref="BV20:CC20"/>
    <mergeCell ref="CT22:DA23"/>
    <mergeCell ref="AY23:BM23"/>
    <mergeCell ref="BN23:BU23"/>
    <mergeCell ref="AS22:AX23"/>
    <mergeCell ref="CE20:CS21"/>
    <mergeCell ref="CT20:DA21"/>
    <mergeCell ref="L20:V20"/>
    <mergeCell ref="AC20:AG20"/>
    <mergeCell ref="AH20:AL20"/>
    <mergeCell ref="AM20:AT20"/>
    <mergeCell ref="AU20:AX20"/>
    <mergeCell ref="B19:K19"/>
    <mergeCell ref="L19:V19"/>
    <mergeCell ref="W19:AB20"/>
    <mergeCell ref="AC19:AG19"/>
    <mergeCell ref="AY21:BM21"/>
    <mergeCell ref="BN21:BU21"/>
    <mergeCell ref="BV21:CC21"/>
    <mergeCell ref="B21:AX21"/>
    <mergeCell ref="B18:K18"/>
    <mergeCell ref="L18:V18"/>
    <mergeCell ref="AC18:AG18"/>
    <mergeCell ref="AH18:AL18"/>
    <mergeCell ref="AM18:AT18"/>
    <mergeCell ref="AU18:AX18"/>
    <mergeCell ref="B20:K20"/>
    <mergeCell ref="AY18:BM18"/>
    <mergeCell ref="BN18:BU18"/>
    <mergeCell ref="AH19:AL19"/>
    <mergeCell ref="AM19:AT19"/>
    <mergeCell ref="CT18:DA19"/>
    <mergeCell ref="AU19:AX19"/>
    <mergeCell ref="AY19:BM19"/>
    <mergeCell ref="BN19:BU19"/>
    <mergeCell ref="BV19:CC19"/>
    <mergeCell ref="AY16:BM16"/>
    <mergeCell ref="BN16:BU16"/>
    <mergeCell ref="BV16:CC16"/>
    <mergeCell ref="CE16:CS17"/>
    <mergeCell ref="CT16:DA17"/>
    <mergeCell ref="BV17:CC17"/>
    <mergeCell ref="DB18:DI19"/>
    <mergeCell ref="L16:Q16"/>
    <mergeCell ref="R16:V16"/>
    <mergeCell ref="AC16:AG16"/>
    <mergeCell ref="AH16:AL16"/>
    <mergeCell ref="AM16:AT16"/>
    <mergeCell ref="M15:Q15"/>
    <mergeCell ref="R15:V15"/>
    <mergeCell ref="W15:AB16"/>
    <mergeCell ref="AU15:AX15"/>
    <mergeCell ref="AY15:BM15"/>
    <mergeCell ref="BN15:BU15"/>
    <mergeCell ref="BV15:CC15"/>
    <mergeCell ref="M17:Q17"/>
    <mergeCell ref="R17:V17"/>
    <mergeCell ref="W17:AB18"/>
    <mergeCell ref="AC17:AG17"/>
    <mergeCell ref="AH17:AL17"/>
    <mergeCell ref="AM17:AT17"/>
    <mergeCell ref="AC15:AG15"/>
    <mergeCell ref="AH15:AL15"/>
    <mergeCell ref="AM15:AT15"/>
    <mergeCell ref="BV18:CC18"/>
    <mergeCell ref="CE18:CS19"/>
    <mergeCell ref="CT12:DA12"/>
    <mergeCell ref="AY14:BM14"/>
    <mergeCell ref="BN14:BU14"/>
    <mergeCell ref="BV14:CC14"/>
    <mergeCell ref="CD14:CS14"/>
    <mergeCell ref="CT14:DA14"/>
    <mergeCell ref="AY13:BM13"/>
    <mergeCell ref="DB16:DI17"/>
    <mergeCell ref="AU17:AX17"/>
    <mergeCell ref="AY17:BM17"/>
    <mergeCell ref="BN17:BU17"/>
    <mergeCell ref="AU16:AX16"/>
    <mergeCell ref="BN13:BU13"/>
    <mergeCell ref="DB14:DI14"/>
    <mergeCell ref="BV13:CC13"/>
    <mergeCell ref="CD13:CS13"/>
    <mergeCell ref="CT13:DA13"/>
    <mergeCell ref="DB13:DI13"/>
    <mergeCell ref="R14:V14"/>
    <mergeCell ref="AC14:AG14"/>
    <mergeCell ref="AH14:AL14"/>
    <mergeCell ref="AM14:AT14"/>
    <mergeCell ref="AU14:AX14"/>
    <mergeCell ref="CD15:CS15"/>
    <mergeCell ref="BN12:BU12"/>
    <mergeCell ref="BV12:CC12"/>
    <mergeCell ref="CD12:CS12"/>
    <mergeCell ref="CD11:CS11"/>
    <mergeCell ref="CT11:DA11"/>
    <mergeCell ref="DB11:DI11"/>
    <mergeCell ref="B12:K17"/>
    <mergeCell ref="L12:Q12"/>
    <mergeCell ref="R12:V12"/>
    <mergeCell ref="W12:AB12"/>
    <mergeCell ref="AC12:AG12"/>
    <mergeCell ref="AH12:AL12"/>
    <mergeCell ref="AM12:AT12"/>
    <mergeCell ref="B9:K11"/>
    <mergeCell ref="L9:Q9"/>
    <mergeCell ref="R9:V9"/>
    <mergeCell ref="DB12:DI12"/>
    <mergeCell ref="M13:Q13"/>
    <mergeCell ref="R13:V13"/>
    <mergeCell ref="W13:AB14"/>
    <mergeCell ref="AC13:AG13"/>
    <mergeCell ref="AH13:AL13"/>
    <mergeCell ref="AM13:AT13"/>
    <mergeCell ref="AU13:AX13"/>
    <mergeCell ref="AU12:AX12"/>
    <mergeCell ref="AY12:BM12"/>
    <mergeCell ref="L14:Q14"/>
    <mergeCell ref="AY10:BM10"/>
    <mergeCell ref="BN10:BU10"/>
    <mergeCell ref="BV10:CC10"/>
    <mergeCell ref="L11:Q11"/>
    <mergeCell ref="R11:V11"/>
    <mergeCell ref="AM11:AT11"/>
    <mergeCell ref="AU11:AX11"/>
    <mergeCell ref="AY11:BM11"/>
    <mergeCell ref="BN11:BU11"/>
    <mergeCell ref="BV11:CC11"/>
    <mergeCell ref="W9:AL11"/>
    <mergeCell ref="AM9:AT9"/>
    <mergeCell ref="AU9:AX9"/>
    <mergeCell ref="L10:Q10"/>
    <mergeCell ref="R10:V10"/>
    <mergeCell ref="AM10:AT10"/>
    <mergeCell ref="AU10:AX10"/>
    <mergeCell ref="AY9:BM9"/>
    <mergeCell ref="BN9:BU9"/>
    <mergeCell ref="BV9:CC9"/>
    <mergeCell ref="CD9:CS9"/>
    <mergeCell ref="CT9:DA9"/>
    <mergeCell ref="DB9:DI9"/>
    <mergeCell ref="CT6:DA6"/>
    <mergeCell ref="DB6:DI6"/>
    <mergeCell ref="BV6:CC6"/>
    <mergeCell ref="CD6:CS6"/>
    <mergeCell ref="AY6:BM6"/>
    <mergeCell ref="BN6:BU6"/>
    <mergeCell ref="CT7:DA7"/>
    <mergeCell ref="DB7:DI7"/>
    <mergeCell ref="AM8:AT8"/>
    <mergeCell ref="AU8:AX8"/>
    <mergeCell ref="AY8:BM8"/>
    <mergeCell ref="BN8:BU8"/>
    <mergeCell ref="BV8:CC8"/>
    <mergeCell ref="CD8:CS8"/>
    <mergeCell ref="CT8:DA8"/>
    <mergeCell ref="DB8:DI8"/>
    <mergeCell ref="BV5:CC5"/>
    <mergeCell ref="CD5:CS5"/>
    <mergeCell ref="B6:K8"/>
    <mergeCell ref="L6:V8"/>
    <mergeCell ref="W6:AB8"/>
    <mergeCell ref="AC6:AL8"/>
    <mergeCell ref="AM6:AT6"/>
    <mergeCell ref="AU6:AX6"/>
    <mergeCell ref="AM7:AT7"/>
    <mergeCell ref="AU7:AX7"/>
    <mergeCell ref="AY7:BM7"/>
    <mergeCell ref="BN7:BU7"/>
    <mergeCell ref="BV7:CC7"/>
    <mergeCell ref="CD7:CS7"/>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CT5:DA5"/>
    <mergeCell ref="DB5:DI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CF2FE-7372-4892-B6E0-33C8C374165E}">
  <sheetPr>
    <pageSetUpPr fitToPage="1"/>
  </sheetPr>
  <dimension ref="B1:EM49"/>
  <sheetViews>
    <sheetView showGridLines="0" zoomScaleNormal="100" workbookViewId="0"/>
  </sheetViews>
  <sheetFormatPr defaultColWidth="0" defaultRowHeight="0" customHeight="1" zeroHeight="1" x14ac:dyDescent="0.2"/>
  <cols>
    <col min="1" max="1" width="1.6640625" style="71" customWidth="1"/>
    <col min="2" max="2" width="2.33203125" style="71" customWidth="1"/>
    <col min="3" max="16" width="2.6640625" style="71" customWidth="1"/>
    <col min="17" max="17" width="2.33203125" style="71" customWidth="1"/>
    <col min="18" max="95" width="1.6640625" style="71" customWidth="1"/>
    <col min="96" max="133" width="1.6640625" style="72" customWidth="1"/>
    <col min="134" max="143" width="1.6640625" style="71" customWidth="1"/>
    <col min="144" max="16384" width="0" style="71" hidden="1"/>
  </cols>
  <sheetData>
    <row r="1" spans="2:143" ht="22.5" customHeight="1" thickBot="1" x14ac:dyDescent="0.25">
      <c r="B1" s="85"/>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599" t="s">
        <v>294</v>
      </c>
      <c r="DI1" s="600"/>
      <c r="DJ1" s="600"/>
      <c r="DK1" s="600"/>
      <c r="DL1" s="600"/>
      <c r="DM1" s="600"/>
      <c r="DN1" s="601"/>
      <c r="DO1" s="71"/>
      <c r="DP1" s="599" t="s">
        <v>293</v>
      </c>
      <c r="DQ1" s="600"/>
      <c r="DR1" s="600"/>
      <c r="DS1" s="600"/>
      <c r="DT1" s="600"/>
      <c r="DU1" s="600"/>
      <c r="DV1" s="600"/>
      <c r="DW1" s="600"/>
      <c r="DX1" s="600"/>
      <c r="DY1" s="600"/>
      <c r="DZ1" s="600"/>
      <c r="EA1" s="600"/>
      <c r="EB1" s="600"/>
      <c r="EC1" s="601"/>
      <c r="ED1" s="81"/>
      <c r="EE1" s="81"/>
      <c r="EF1" s="81"/>
      <c r="EG1" s="81"/>
      <c r="EH1" s="81"/>
      <c r="EI1" s="81"/>
      <c r="EJ1" s="81"/>
      <c r="EK1" s="81"/>
      <c r="EL1" s="81"/>
      <c r="EM1" s="81"/>
    </row>
    <row r="2" spans="2:143" ht="22.5" customHeight="1" x14ac:dyDescent="0.2">
      <c r="B2" s="84" t="s">
        <v>292</v>
      </c>
      <c r="R2" s="82"/>
      <c r="S2" s="82"/>
      <c r="T2" s="82"/>
      <c r="U2" s="82"/>
      <c r="V2" s="82"/>
      <c r="W2" s="82"/>
      <c r="X2" s="82"/>
      <c r="Y2" s="82"/>
      <c r="Z2" s="82"/>
      <c r="AA2" s="82"/>
      <c r="AB2" s="82"/>
      <c r="AC2" s="82"/>
      <c r="AE2" s="83"/>
      <c r="AF2" s="83"/>
      <c r="AG2" s="83"/>
      <c r="AH2" s="83"/>
      <c r="AI2" s="83"/>
      <c r="AJ2" s="82"/>
      <c r="AK2" s="82"/>
      <c r="AL2" s="82"/>
      <c r="AM2" s="82"/>
      <c r="AN2" s="82"/>
      <c r="AO2" s="82"/>
      <c r="AP2" s="82"/>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row>
    <row r="3" spans="2:143" ht="11.25" customHeight="1" x14ac:dyDescent="0.2">
      <c r="B3" s="602" t="s">
        <v>291</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290</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2" t="s">
        <v>289</v>
      </c>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c r="DW3" s="603"/>
      <c r="DX3" s="603"/>
      <c r="DY3" s="603"/>
      <c r="DZ3" s="603"/>
      <c r="EA3" s="603"/>
      <c r="EB3" s="603"/>
      <c r="EC3" s="604"/>
    </row>
    <row r="4" spans="2:143" ht="11.25" customHeight="1" x14ac:dyDescent="0.2">
      <c r="B4" s="602" t="s">
        <v>64</v>
      </c>
      <c r="C4" s="603"/>
      <c r="D4" s="603"/>
      <c r="E4" s="603"/>
      <c r="F4" s="603"/>
      <c r="G4" s="603"/>
      <c r="H4" s="603"/>
      <c r="I4" s="603"/>
      <c r="J4" s="603"/>
      <c r="K4" s="603"/>
      <c r="L4" s="603"/>
      <c r="M4" s="603"/>
      <c r="N4" s="603"/>
      <c r="O4" s="603"/>
      <c r="P4" s="603"/>
      <c r="Q4" s="604"/>
      <c r="R4" s="602" t="s">
        <v>288</v>
      </c>
      <c r="S4" s="603"/>
      <c r="T4" s="603"/>
      <c r="U4" s="603"/>
      <c r="V4" s="603"/>
      <c r="W4" s="603"/>
      <c r="X4" s="603"/>
      <c r="Y4" s="604"/>
      <c r="Z4" s="602" t="s">
        <v>280</v>
      </c>
      <c r="AA4" s="603"/>
      <c r="AB4" s="603"/>
      <c r="AC4" s="604"/>
      <c r="AD4" s="602" t="s">
        <v>287</v>
      </c>
      <c r="AE4" s="603"/>
      <c r="AF4" s="603"/>
      <c r="AG4" s="603"/>
      <c r="AH4" s="603"/>
      <c r="AI4" s="603"/>
      <c r="AJ4" s="603"/>
      <c r="AK4" s="604"/>
      <c r="AL4" s="602" t="s">
        <v>280</v>
      </c>
      <c r="AM4" s="603"/>
      <c r="AN4" s="603"/>
      <c r="AO4" s="604"/>
      <c r="AP4" s="605" t="s">
        <v>203</v>
      </c>
      <c r="AQ4" s="605"/>
      <c r="AR4" s="605"/>
      <c r="AS4" s="605"/>
      <c r="AT4" s="605"/>
      <c r="AU4" s="605"/>
      <c r="AV4" s="605"/>
      <c r="AW4" s="605"/>
      <c r="AX4" s="605"/>
      <c r="AY4" s="605"/>
      <c r="AZ4" s="605"/>
      <c r="BA4" s="605"/>
      <c r="BB4" s="605"/>
      <c r="BC4" s="605"/>
      <c r="BD4" s="605"/>
      <c r="BE4" s="605"/>
      <c r="BF4" s="605"/>
      <c r="BG4" s="605" t="s">
        <v>286</v>
      </c>
      <c r="BH4" s="605"/>
      <c r="BI4" s="605"/>
      <c r="BJ4" s="605"/>
      <c r="BK4" s="605"/>
      <c r="BL4" s="605"/>
      <c r="BM4" s="605"/>
      <c r="BN4" s="605"/>
      <c r="BO4" s="605" t="s">
        <v>280</v>
      </c>
      <c r="BP4" s="605"/>
      <c r="BQ4" s="605"/>
      <c r="BR4" s="605"/>
      <c r="BS4" s="605" t="s">
        <v>285</v>
      </c>
      <c r="BT4" s="605"/>
      <c r="BU4" s="605"/>
      <c r="BV4" s="605"/>
      <c r="BW4" s="605"/>
      <c r="BX4" s="605"/>
      <c r="BY4" s="605"/>
      <c r="BZ4" s="605"/>
      <c r="CA4" s="605"/>
      <c r="CB4" s="605"/>
      <c r="CD4" s="602" t="s">
        <v>284</v>
      </c>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c r="DW4" s="603"/>
      <c r="DX4" s="603"/>
      <c r="DY4" s="603"/>
      <c r="DZ4" s="603"/>
      <c r="EA4" s="603"/>
      <c r="EB4" s="603"/>
      <c r="EC4" s="604"/>
    </row>
    <row r="5" spans="2:143" ht="11.25" customHeight="1" x14ac:dyDescent="0.2">
      <c r="B5" s="606" t="s">
        <v>283</v>
      </c>
      <c r="C5" s="607"/>
      <c r="D5" s="607"/>
      <c r="E5" s="607"/>
      <c r="F5" s="607"/>
      <c r="G5" s="607"/>
      <c r="H5" s="607"/>
      <c r="I5" s="607"/>
      <c r="J5" s="607"/>
      <c r="K5" s="607"/>
      <c r="L5" s="607"/>
      <c r="M5" s="607"/>
      <c r="N5" s="607"/>
      <c r="O5" s="607"/>
      <c r="P5" s="607"/>
      <c r="Q5" s="608"/>
      <c r="R5" s="609">
        <v>9894751</v>
      </c>
      <c r="S5" s="610"/>
      <c r="T5" s="610"/>
      <c r="U5" s="610"/>
      <c r="V5" s="610"/>
      <c r="W5" s="610"/>
      <c r="X5" s="610"/>
      <c r="Y5" s="611"/>
      <c r="Z5" s="612">
        <v>37.700000000000003</v>
      </c>
      <c r="AA5" s="612"/>
      <c r="AB5" s="612"/>
      <c r="AC5" s="612"/>
      <c r="AD5" s="613">
        <v>9299010</v>
      </c>
      <c r="AE5" s="613"/>
      <c r="AF5" s="613"/>
      <c r="AG5" s="613"/>
      <c r="AH5" s="613"/>
      <c r="AI5" s="613"/>
      <c r="AJ5" s="613"/>
      <c r="AK5" s="613"/>
      <c r="AL5" s="614">
        <v>65.099999999999994</v>
      </c>
      <c r="AM5" s="615"/>
      <c r="AN5" s="615"/>
      <c r="AO5" s="616"/>
      <c r="AP5" s="606" t="s">
        <v>282</v>
      </c>
      <c r="AQ5" s="607"/>
      <c r="AR5" s="607"/>
      <c r="AS5" s="607"/>
      <c r="AT5" s="607"/>
      <c r="AU5" s="607"/>
      <c r="AV5" s="607"/>
      <c r="AW5" s="607"/>
      <c r="AX5" s="607"/>
      <c r="AY5" s="607"/>
      <c r="AZ5" s="607"/>
      <c r="BA5" s="607"/>
      <c r="BB5" s="607"/>
      <c r="BC5" s="607"/>
      <c r="BD5" s="607"/>
      <c r="BE5" s="607"/>
      <c r="BF5" s="608"/>
      <c r="BG5" s="617">
        <v>9299010</v>
      </c>
      <c r="BH5" s="618"/>
      <c r="BI5" s="618"/>
      <c r="BJ5" s="618"/>
      <c r="BK5" s="618"/>
      <c r="BL5" s="618"/>
      <c r="BM5" s="618"/>
      <c r="BN5" s="619"/>
      <c r="BO5" s="620">
        <v>94</v>
      </c>
      <c r="BP5" s="620"/>
      <c r="BQ5" s="620"/>
      <c r="BR5" s="620"/>
      <c r="BS5" s="621">
        <v>18759</v>
      </c>
      <c r="BT5" s="621"/>
      <c r="BU5" s="621"/>
      <c r="BV5" s="621"/>
      <c r="BW5" s="621"/>
      <c r="BX5" s="621"/>
      <c r="BY5" s="621"/>
      <c r="BZ5" s="621"/>
      <c r="CA5" s="621"/>
      <c r="CB5" s="622"/>
      <c r="CD5" s="602" t="s">
        <v>203</v>
      </c>
      <c r="CE5" s="603"/>
      <c r="CF5" s="603"/>
      <c r="CG5" s="603"/>
      <c r="CH5" s="603"/>
      <c r="CI5" s="603"/>
      <c r="CJ5" s="603"/>
      <c r="CK5" s="603"/>
      <c r="CL5" s="603"/>
      <c r="CM5" s="603"/>
      <c r="CN5" s="603"/>
      <c r="CO5" s="603"/>
      <c r="CP5" s="603"/>
      <c r="CQ5" s="604"/>
      <c r="CR5" s="602" t="s">
        <v>281</v>
      </c>
      <c r="CS5" s="603"/>
      <c r="CT5" s="603"/>
      <c r="CU5" s="603"/>
      <c r="CV5" s="603"/>
      <c r="CW5" s="603"/>
      <c r="CX5" s="603"/>
      <c r="CY5" s="604"/>
      <c r="CZ5" s="602" t="s">
        <v>280</v>
      </c>
      <c r="DA5" s="603"/>
      <c r="DB5" s="603"/>
      <c r="DC5" s="604"/>
      <c r="DD5" s="602" t="s">
        <v>279</v>
      </c>
      <c r="DE5" s="603"/>
      <c r="DF5" s="603"/>
      <c r="DG5" s="603"/>
      <c r="DH5" s="603"/>
      <c r="DI5" s="603"/>
      <c r="DJ5" s="603"/>
      <c r="DK5" s="603"/>
      <c r="DL5" s="603"/>
      <c r="DM5" s="603"/>
      <c r="DN5" s="603"/>
      <c r="DO5" s="603"/>
      <c r="DP5" s="604"/>
      <c r="DQ5" s="602" t="s">
        <v>278</v>
      </c>
      <c r="DR5" s="603"/>
      <c r="DS5" s="603"/>
      <c r="DT5" s="603"/>
      <c r="DU5" s="603"/>
      <c r="DV5" s="603"/>
      <c r="DW5" s="603"/>
      <c r="DX5" s="603"/>
      <c r="DY5" s="603"/>
      <c r="DZ5" s="603"/>
      <c r="EA5" s="603"/>
      <c r="EB5" s="603"/>
      <c r="EC5" s="604"/>
    </row>
    <row r="6" spans="2:143" ht="11.25" customHeight="1" x14ac:dyDescent="0.2">
      <c r="B6" s="623" t="s">
        <v>277</v>
      </c>
      <c r="C6" s="624"/>
      <c r="D6" s="624"/>
      <c r="E6" s="624"/>
      <c r="F6" s="624"/>
      <c r="G6" s="624"/>
      <c r="H6" s="624"/>
      <c r="I6" s="624"/>
      <c r="J6" s="624"/>
      <c r="K6" s="624"/>
      <c r="L6" s="624"/>
      <c r="M6" s="624"/>
      <c r="N6" s="624"/>
      <c r="O6" s="624"/>
      <c r="P6" s="624"/>
      <c r="Q6" s="625"/>
      <c r="R6" s="617">
        <v>101966</v>
      </c>
      <c r="S6" s="618"/>
      <c r="T6" s="618"/>
      <c r="U6" s="618"/>
      <c r="V6" s="618"/>
      <c r="W6" s="618"/>
      <c r="X6" s="618"/>
      <c r="Y6" s="619"/>
      <c r="Z6" s="620">
        <v>0.4</v>
      </c>
      <c r="AA6" s="620"/>
      <c r="AB6" s="620"/>
      <c r="AC6" s="620"/>
      <c r="AD6" s="621">
        <v>101966</v>
      </c>
      <c r="AE6" s="621"/>
      <c r="AF6" s="621"/>
      <c r="AG6" s="621"/>
      <c r="AH6" s="621"/>
      <c r="AI6" s="621"/>
      <c r="AJ6" s="621"/>
      <c r="AK6" s="621"/>
      <c r="AL6" s="626">
        <v>0.7</v>
      </c>
      <c r="AM6" s="627"/>
      <c r="AN6" s="627"/>
      <c r="AO6" s="628"/>
      <c r="AP6" s="623" t="s">
        <v>276</v>
      </c>
      <c r="AQ6" s="624"/>
      <c r="AR6" s="624"/>
      <c r="AS6" s="624"/>
      <c r="AT6" s="624"/>
      <c r="AU6" s="624"/>
      <c r="AV6" s="624"/>
      <c r="AW6" s="624"/>
      <c r="AX6" s="624"/>
      <c r="AY6" s="624"/>
      <c r="AZ6" s="624"/>
      <c r="BA6" s="624"/>
      <c r="BB6" s="624"/>
      <c r="BC6" s="624"/>
      <c r="BD6" s="624"/>
      <c r="BE6" s="624"/>
      <c r="BF6" s="625"/>
      <c r="BG6" s="617">
        <v>9299010</v>
      </c>
      <c r="BH6" s="618"/>
      <c r="BI6" s="618"/>
      <c r="BJ6" s="618"/>
      <c r="BK6" s="618"/>
      <c r="BL6" s="618"/>
      <c r="BM6" s="618"/>
      <c r="BN6" s="619"/>
      <c r="BO6" s="620">
        <v>94</v>
      </c>
      <c r="BP6" s="620"/>
      <c r="BQ6" s="620"/>
      <c r="BR6" s="620"/>
      <c r="BS6" s="621">
        <v>18759</v>
      </c>
      <c r="BT6" s="621"/>
      <c r="BU6" s="621"/>
      <c r="BV6" s="621"/>
      <c r="BW6" s="621"/>
      <c r="BX6" s="621"/>
      <c r="BY6" s="621"/>
      <c r="BZ6" s="621"/>
      <c r="CA6" s="621"/>
      <c r="CB6" s="622"/>
      <c r="CD6" s="606" t="s">
        <v>275</v>
      </c>
      <c r="CE6" s="607"/>
      <c r="CF6" s="607"/>
      <c r="CG6" s="607"/>
      <c r="CH6" s="607"/>
      <c r="CI6" s="607"/>
      <c r="CJ6" s="607"/>
      <c r="CK6" s="607"/>
      <c r="CL6" s="607"/>
      <c r="CM6" s="607"/>
      <c r="CN6" s="607"/>
      <c r="CO6" s="607"/>
      <c r="CP6" s="607"/>
      <c r="CQ6" s="608"/>
      <c r="CR6" s="617">
        <v>213006</v>
      </c>
      <c r="CS6" s="618"/>
      <c r="CT6" s="618"/>
      <c r="CU6" s="618"/>
      <c r="CV6" s="618"/>
      <c r="CW6" s="618"/>
      <c r="CX6" s="618"/>
      <c r="CY6" s="619"/>
      <c r="CZ6" s="614">
        <v>0.9</v>
      </c>
      <c r="DA6" s="615"/>
      <c r="DB6" s="615"/>
      <c r="DC6" s="629"/>
      <c r="DD6" s="630" t="s">
        <v>39</v>
      </c>
      <c r="DE6" s="618"/>
      <c r="DF6" s="618"/>
      <c r="DG6" s="618"/>
      <c r="DH6" s="618"/>
      <c r="DI6" s="618"/>
      <c r="DJ6" s="618"/>
      <c r="DK6" s="618"/>
      <c r="DL6" s="618"/>
      <c r="DM6" s="618"/>
      <c r="DN6" s="618"/>
      <c r="DO6" s="618"/>
      <c r="DP6" s="619"/>
      <c r="DQ6" s="630">
        <v>212903</v>
      </c>
      <c r="DR6" s="618"/>
      <c r="DS6" s="618"/>
      <c r="DT6" s="618"/>
      <c r="DU6" s="618"/>
      <c r="DV6" s="618"/>
      <c r="DW6" s="618"/>
      <c r="DX6" s="618"/>
      <c r="DY6" s="618"/>
      <c r="DZ6" s="618"/>
      <c r="EA6" s="618"/>
      <c r="EB6" s="618"/>
      <c r="EC6" s="631"/>
    </row>
    <row r="7" spans="2:143" ht="11.25" customHeight="1" x14ac:dyDescent="0.2">
      <c r="B7" s="623" t="s">
        <v>274</v>
      </c>
      <c r="C7" s="624"/>
      <c r="D7" s="624"/>
      <c r="E7" s="624"/>
      <c r="F7" s="624"/>
      <c r="G7" s="624"/>
      <c r="H7" s="624"/>
      <c r="I7" s="624"/>
      <c r="J7" s="624"/>
      <c r="K7" s="624"/>
      <c r="L7" s="624"/>
      <c r="M7" s="624"/>
      <c r="N7" s="624"/>
      <c r="O7" s="624"/>
      <c r="P7" s="624"/>
      <c r="Q7" s="625"/>
      <c r="R7" s="617">
        <v>5935</v>
      </c>
      <c r="S7" s="618"/>
      <c r="T7" s="618"/>
      <c r="U7" s="618"/>
      <c r="V7" s="618"/>
      <c r="W7" s="618"/>
      <c r="X7" s="618"/>
      <c r="Y7" s="619"/>
      <c r="Z7" s="620">
        <v>0</v>
      </c>
      <c r="AA7" s="620"/>
      <c r="AB7" s="620"/>
      <c r="AC7" s="620"/>
      <c r="AD7" s="621">
        <v>5935</v>
      </c>
      <c r="AE7" s="621"/>
      <c r="AF7" s="621"/>
      <c r="AG7" s="621"/>
      <c r="AH7" s="621"/>
      <c r="AI7" s="621"/>
      <c r="AJ7" s="621"/>
      <c r="AK7" s="621"/>
      <c r="AL7" s="626">
        <v>0</v>
      </c>
      <c r="AM7" s="627"/>
      <c r="AN7" s="627"/>
      <c r="AO7" s="628"/>
      <c r="AP7" s="623" t="s">
        <v>273</v>
      </c>
      <c r="AQ7" s="624"/>
      <c r="AR7" s="624"/>
      <c r="AS7" s="624"/>
      <c r="AT7" s="624"/>
      <c r="AU7" s="624"/>
      <c r="AV7" s="624"/>
      <c r="AW7" s="624"/>
      <c r="AX7" s="624"/>
      <c r="AY7" s="624"/>
      <c r="AZ7" s="624"/>
      <c r="BA7" s="624"/>
      <c r="BB7" s="624"/>
      <c r="BC7" s="624"/>
      <c r="BD7" s="624"/>
      <c r="BE7" s="624"/>
      <c r="BF7" s="625"/>
      <c r="BG7" s="617">
        <v>5528594</v>
      </c>
      <c r="BH7" s="618"/>
      <c r="BI7" s="618"/>
      <c r="BJ7" s="618"/>
      <c r="BK7" s="618"/>
      <c r="BL7" s="618"/>
      <c r="BM7" s="618"/>
      <c r="BN7" s="619"/>
      <c r="BO7" s="620">
        <v>55.9</v>
      </c>
      <c r="BP7" s="620"/>
      <c r="BQ7" s="620"/>
      <c r="BR7" s="620"/>
      <c r="BS7" s="621">
        <v>18759</v>
      </c>
      <c r="BT7" s="621"/>
      <c r="BU7" s="621"/>
      <c r="BV7" s="621"/>
      <c r="BW7" s="621"/>
      <c r="BX7" s="621"/>
      <c r="BY7" s="621"/>
      <c r="BZ7" s="621"/>
      <c r="CA7" s="621"/>
      <c r="CB7" s="622"/>
      <c r="CD7" s="623" t="s">
        <v>272</v>
      </c>
      <c r="CE7" s="624"/>
      <c r="CF7" s="624"/>
      <c r="CG7" s="624"/>
      <c r="CH7" s="624"/>
      <c r="CI7" s="624"/>
      <c r="CJ7" s="624"/>
      <c r="CK7" s="624"/>
      <c r="CL7" s="624"/>
      <c r="CM7" s="624"/>
      <c r="CN7" s="624"/>
      <c r="CO7" s="624"/>
      <c r="CP7" s="624"/>
      <c r="CQ7" s="625"/>
      <c r="CR7" s="617">
        <v>4576948</v>
      </c>
      <c r="CS7" s="618"/>
      <c r="CT7" s="618"/>
      <c r="CU7" s="618"/>
      <c r="CV7" s="618"/>
      <c r="CW7" s="618"/>
      <c r="CX7" s="618"/>
      <c r="CY7" s="619"/>
      <c r="CZ7" s="620">
        <v>18.899999999999999</v>
      </c>
      <c r="DA7" s="620"/>
      <c r="DB7" s="620"/>
      <c r="DC7" s="620"/>
      <c r="DD7" s="630">
        <v>191490</v>
      </c>
      <c r="DE7" s="618"/>
      <c r="DF7" s="618"/>
      <c r="DG7" s="618"/>
      <c r="DH7" s="618"/>
      <c r="DI7" s="618"/>
      <c r="DJ7" s="618"/>
      <c r="DK7" s="618"/>
      <c r="DL7" s="618"/>
      <c r="DM7" s="618"/>
      <c r="DN7" s="618"/>
      <c r="DO7" s="618"/>
      <c r="DP7" s="619"/>
      <c r="DQ7" s="630">
        <v>3898523</v>
      </c>
      <c r="DR7" s="618"/>
      <c r="DS7" s="618"/>
      <c r="DT7" s="618"/>
      <c r="DU7" s="618"/>
      <c r="DV7" s="618"/>
      <c r="DW7" s="618"/>
      <c r="DX7" s="618"/>
      <c r="DY7" s="618"/>
      <c r="DZ7" s="618"/>
      <c r="EA7" s="618"/>
      <c r="EB7" s="618"/>
      <c r="EC7" s="631"/>
    </row>
    <row r="8" spans="2:143" ht="11.25" customHeight="1" x14ac:dyDescent="0.2">
      <c r="B8" s="623" t="s">
        <v>271</v>
      </c>
      <c r="C8" s="624"/>
      <c r="D8" s="624"/>
      <c r="E8" s="624"/>
      <c r="F8" s="624"/>
      <c r="G8" s="624"/>
      <c r="H8" s="624"/>
      <c r="I8" s="624"/>
      <c r="J8" s="624"/>
      <c r="K8" s="624"/>
      <c r="L8" s="624"/>
      <c r="M8" s="624"/>
      <c r="N8" s="624"/>
      <c r="O8" s="624"/>
      <c r="P8" s="624"/>
      <c r="Q8" s="625"/>
      <c r="R8" s="617">
        <v>135794</v>
      </c>
      <c r="S8" s="618"/>
      <c r="T8" s="618"/>
      <c r="U8" s="618"/>
      <c r="V8" s="618"/>
      <c r="W8" s="618"/>
      <c r="X8" s="618"/>
      <c r="Y8" s="619"/>
      <c r="Z8" s="620">
        <v>0.5</v>
      </c>
      <c r="AA8" s="620"/>
      <c r="AB8" s="620"/>
      <c r="AC8" s="620"/>
      <c r="AD8" s="621">
        <v>135794</v>
      </c>
      <c r="AE8" s="621"/>
      <c r="AF8" s="621"/>
      <c r="AG8" s="621"/>
      <c r="AH8" s="621"/>
      <c r="AI8" s="621"/>
      <c r="AJ8" s="621"/>
      <c r="AK8" s="621"/>
      <c r="AL8" s="626">
        <v>0.9</v>
      </c>
      <c r="AM8" s="627"/>
      <c r="AN8" s="627"/>
      <c r="AO8" s="628"/>
      <c r="AP8" s="623" t="s">
        <v>270</v>
      </c>
      <c r="AQ8" s="624"/>
      <c r="AR8" s="624"/>
      <c r="AS8" s="624"/>
      <c r="AT8" s="624"/>
      <c r="AU8" s="624"/>
      <c r="AV8" s="624"/>
      <c r="AW8" s="624"/>
      <c r="AX8" s="624"/>
      <c r="AY8" s="624"/>
      <c r="AZ8" s="624"/>
      <c r="BA8" s="624"/>
      <c r="BB8" s="624"/>
      <c r="BC8" s="624"/>
      <c r="BD8" s="624"/>
      <c r="BE8" s="624"/>
      <c r="BF8" s="625"/>
      <c r="BG8" s="617">
        <v>92859</v>
      </c>
      <c r="BH8" s="618"/>
      <c r="BI8" s="618"/>
      <c r="BJ8" s="618"/>
      <c r="BK8" s="618"/>
      <c r="BL8" s="618"/>
      <c r="BM8" s="618"/>
      <c r="BN8" s="619"/>
      <c r="BO8" s="620">
        <v>0.9</v>
      </c>
      <c r="BP8" s="620"/>
      <c r="BQ8" s="620"/>
      <c r="BR8" s="620"/>
      <c r="BS8" s="621" t="s">
        <v>39</v>
      </c>
      <c r="BT8" s="621"/>
      <c r="BU8" s="621"/>
      <c r="BV8" s="621"/>
      <c r="BW8" s="621"/>
      <c r="BX8" s="621"/>
      <c r="BY8" s="621"/>
      <c r="BZ8" s="621"/>
      <c r="CA8" s="621"/>
      <c r="CB8" s="622"/>
      <c r="CD8" s="623" t="s">
        <v>269</v>
      </c>
      <c r="CE8" s="624"/>
      <c r="CF8" s="624"/>
      <c r="CG8" s="624"/>
      <c r="CH8" s="624"/>
      <c r="CI8" s="624"/>
      <c r="CJ8" s="624"/>
      <c r="CK8" s="624"/>
      <c r="CL8" s="624"/>
      <c r="CM8" s="624"/>
      <c r="CN8" s="624"/>
      <c r="CO8" s="624"/>
      <c r="CP8" s="624"/>
      <c r="CQ8" s="625"/>
      <c r="CR8" s="617">
        <v>9955757</v>
      </c>
      <c r="CS8" s="618"/>
      <c r="CT8" s="618"/>
      <c r="CU8" s="618"/>
      <c r="CV8" s="618"/>
      <c r="CW8" s="618"/>
      <c r="CX8" s="618"/>
      <c r="CY8" s="619"/>
      <c r="CZ8" s="620">
        <v>41</v>
      </c>
      <c r="DA8" s="620"/>
      <c r="DB8" s="620"/>
      <c r="DC8" s="620"/>
      <c r="DD8" s="630">
        <v>78171</v>
      </c>
      <c r="DE8" s="618"/>
      <c r="DF8" s="618"/>
      <c r="DG8" s="618"/>
      <c r="DH8" s="618"/>
      <c r="DI8" s="618"/>
      <c r="DJ8" s="618"/>
      <c r="DK8" s="618"/>
      <c r="DL8" s="618"/>
      <c r="DM8" s="618"/>
      <c r="DN8" s="618"/>
      <c r="DO8" s="618"/>
      <c r="DP8" s="619"/>
      <c r="DQ8" s="630">
        <v>5770476</v>
      </c>
      <c r="DR8" s="618"/>
      <c r="DS8" s="618"/>
      <c r="DT8" s="618"/>
      <c r="DU8" s="618"/>
      <c r="DV8" s="618"/>
      <c r="DW8" s="618"/>
      <c r="DX8" s="618"/>
      <c r="DY8" s="618"/>
      <c r="DZ8" s="618"/>
      <c r="EA8" s="618"/>
      <c r="EB8" s="618"/>
      <c r="EC8" s="631"/>
    </row>
    <row r="9" spans="2:143" ht="11.25" customHeight="1" x14ac:dyDescent="0.2">
      <c r="B9" s="623" t="s">
        <v>268</v>
      </c>
      <c r="C9" s="624"/>
      <c r="D9" s="624"/>
      <c r="E9" s="624"/>
      <c r="F9" s="624"/>
      <c r="G9" s="624"/>
      <c r="H9" s="624"/>
      <c r="I9" s="624"/>
      <c r="J9" s="624"/>
      <c r="K9" s="624"/>
      <c r="L9" s="624"/>
      <c r="M9" s="624"/>
      <c r="N9" s="624"/>
      <c r="O9" s="624"/>
      <c r="P9" s="624"/>
      <c r="Q9" s="625"/>
      <c r="R9" s="617">
        <v>194825</v>
      </c>
      <c r="S9" s="618"/>
      <c r="T9" s="618"/>
      <c r="U9" s="618"/>
      <c r="V9" s="618"/>
      <c r="W9" s="618"/>
      <c r="X9" s="618"/>
      <c r="Y9" s="619"/>
      <c r="Z9" s="620">
        <v>0.7</v>
      </c>
      <c r="AA9" s="620"/>
      <c r="AB9" s="620"/>
      <c r="AC9" s="620"/>
      <c r="AD9" s="621">
        <v>194825</v>
      </c>
      <c r="AE9" s="621"/>
      <c r="AF9" s="621"/>
      <c r="AG9" s="621"/>
      <c r="AH9" s="621"/>
      <c r="AI9" s="621"/>
      <c r="AJ9" s="621"/>
      <c r="AK9" s="621"/>
      <c r="AL9" s="626">
        <v>1.4</v>
      </c>
      <c r="AM9" s="627"/>
      <c r="AN9" s="627"/>
      <c r="AO9" s="628"/>
      <c r="AP9" s="623" t="s">
        <v>267</v>
      </c>
      <c r="AQ9" s="624"/>
      <c r="AR9" s="624"/>
      <c r="AS9" s="624"/>
      <c r="AT9" s="624"/>
      <c r="AU9" s="624"/>
      <c r="AV9" s="624"/>
      <c r="AW9" s="624"/>
      <c r="AX9" s="624"/>
      <c r="AY9" s="624"/>
      <c r="AZ9" s="624"/>
      <c r="BA9" s="624"/>
      <c r="BB9" s="624"/>
      <c r="BC9" s="624"/>
      <c r="BD9" s="624"/>
      <c r="BE9" s="624"/>
      <c r="BF9" s="625"/>
      <c r="BG9" s="617">
        <v>5161015</v>
      </c>
      <c r="BH9" s="618"/>
      <c r="BI9" s="618"/>
      <c r="BJ9" s="618"/>
      <c r="BK9" s="618"/>
      <c r="BL9" s="618"/>
      <c r="BM9" s="618"/>
      <c r="BN9" s="619"/>
      <c r="BO9" s="620">
        <v>52.2</v>
      </c>
      <c r="BP9" s="620"/>
      <c r="BQ9" s="620"/>
      <c r="BR9" s="620"/>
      <c r="BS9" s="621" t="s">
        <v>39</v>
      </c>
      <c r="BT9" s="621"/>
      <c r="BU9" s="621"/>
      <c r="BV9" s="621"/>
      <c r="BW9" s="621"/>
      <c r="BX9" s="621"/>
      <c r="BY9" s="621"/>
      <c r="BZ9" s="621"/>
      <c r="CA9" s="621"/>
      <c r="CB9" s="622"/>
      <c r="CD9" s="623" t="s">
        <v>266</v>
      </c>
      <c r="CE9" s="624"/>
      <c r="CF9" s="624"/>
      <c r="CG9" s="624"/>
      <c r="CH9" s="624"/>
      <c r="CI9" s="624"/>
      <c r="CJ9" s="624"/>
      <c r="CK9" s="624"/>
      <c r="CL9" s="624"/>
      <c r="CM9" s="624"/>
      <c r="CN9" s="624"/>
      <c r="CO9" s="624"/>
      <c r="CP9" s="624"/>
      <c r="CQ9" s="625"/>
      <c r="CR9" s="617">
        <v>2388403</v>
      </c>
      <c r="CS9" s="618"/>
      <c r="CT9" s="618"/>
      <c r="CU9" s="618"/>
      <c r="CV9" s="618"/>
      <c r="CW9" s="618"/>
      <c r="CX9" s="618"/>
      <c r="CY9" s="619"/>
      <c r="CZ9" s="620">
        <v>9.8000000000000007</v>
      </c>
      <c r="DA9" s="620"/>
      <c r="DB9" s="620"/>
      <c r="DC9" s="620"/>
      <c r="DD9" s="630">
        <v>403625</v>
      </c>
      <c r="DE9" s="618"/>
      <c r="DF9" s="618"/>
      <c r="DG9" s="618"/>
      <c r="DH9" s="618"/>
      <c r="DI9" s="618"/>
      <c r="DJ9" s="618"/>
      <c r="DK9" s="618"/>
      <c r="DL9" s="618"/>
      <c r="DM9" s="618"/>
      <c r="DN9" s="618"/>
      <c r="DO9" s="618"/>
      <c r="DP9" s="619"/>
      <c r="DQ9" s="630">
        <v>1388674</v>
      </c>
      <c r="DR9" s="618"/>
      <c r="DS9" s="618"/>
      <c r="DT9" s="618"/>
      <c r="DU9" s="618"/>
      <c r="DV9" s="618"/>
      <c r="DW9" s="618"/>
      <c r="DX9" s="618"/>
      <c r="DY9" s="618"/>
      <c r="DZ9" s="618"/>
      <c r="EA9" s="618"/>
      <c r="EB9" s="618"/>
      <c r="EC9" s="631"/>
    </row>
    <row r="10" spans="2:143" ht="11.25" customHeight="1" x14ac:dyDescent="0.2">
      <c r="B10" s="623" t="s">
        <v>265</v>
      </c>
      <c r="C10" s="624"/>
      <c r="D10" s="624"/>
      <c r="E10" s="624"/>
      <c r="F10" s="624"/>
      <c r="G10" s="624"/>
      <c r="H10" s="624"/>
      <c r="I10" s="624"/>
      <c r="J10" s="624"/>
      <c r="K10" s="624"/>
      <c r="L10" s="624"/>
      <c r="M10" s="624"/>
      <c r="N10" s="624"/>
      <c r="O10" s="624"/>
      <c r="P10" s="624"/>
      <c r="Q10" s="625"/>
      <c r="R10" s="617" t="s">
        <v>39</v>
      </c>
      <c r="S10" s="618"/>
      <c r="T10" s="618"/>
      <c r="U10" s="618"/>
      <c r="V10" s="618"/>
      <c r="W10" s="618"/>
      <c r="X10" s="618"/>
      <c r="Y10" s="619"/>
      <c r="Z10" s="620" t="s">
        <v>39</v>
      </c>
      <c r="AA10" s="620"/>
      <c r="AB10" s="620"/>
      <c r="AC10" s="620"/>
      <c r="AD10" s="621" t="s">
        <v>39</v>
      </c>
      <c r="AE10" s="621"/>
      <c r="AF10" s="621"/>
      <c r="AG10" s="621"/>
      <c r="AH10" s="621"/>
      <c r="AI10" s="621"/>
      <c r="AJ10" s="621"/>
      <c r="AK10" s="621"/>
      <c r="AL10" s="626" t="s">
        <v>39</v>
      </c>
      <c r="AM10" s="627"/>
      <c r="AN10" s="627"/>
      <c r="AO10" s="628"/>
      <c r="AP10" s="623" t="s">
        <v>264</v>
      </c>
      <c r="AQ10" s="624"/>
      <c r="AR10" s="624"/>
      <c r="AS10" s="624"/>
      <c r="AT10" s="624"/>
      <c r="AU10" s="624"/>
      <c r="AV10" s="624"/>
      <c r="AW10" s="624"/>
      <c r="AX10" s="624"/>
      <c r="AY10" s="624"/>
      <c r="AZ10" s="624"/>
      <c r="BA10" s="624"/>
      <c r="BB10" s="624"/>
      <c r="BC10" s="624"/>
      <c r="BD10" s="624"/>
      <c r="BE10" s="624"/>
      <c r="BF10" s="625"/>
      <c r="BG10" s="617">
        <v>140253</v>
      </c>
      <c r="BH10" s="618"/>
      <c r="BI10" s="618"/>
      <c r="BJ10" s="618"/>
      <c r="BK10" s="618"/>
      <c r="BL10" s="618"/>
      <c r="BM10" s="618"/>
      <c r="BN10" s="619"/>
      <c r="BO10" s="620">
        <v>1.4</v>
      </c>
      <c r="BP10" s="620"/>
      <c r="BQ10" s="620"/>
      <c r="BR10" s="620"/>
      <c r="BS10" s="621" t="s">
        <v>39</v>
      </c>
      <c r="BT10" s="621"/>
      <c r="BU10" s="621"/>
      <c r="BV10" s="621"/>
      <c r="BW10" s="621"/>
      <c r="BX10" s="621"/>
      <c r="BY10" s="621"/>
      <c r="BZ10" s="621"/>
      <c r="CA10" s="621"/>
      <c r="CB10" s="622"/>
      <c r="CD10" s="623" t="s">
        <v>263</v>
      </c>
      <c r="CE10" s="624"/>
      <c r="CF10" s="624"/>
      <c r="CG10" s="624"/>
      <c r="CH10" s="624"/>
      <c r="CI10" s="624"/>
      <c r="CJ10" s="624"/>
      <c r="CK10" s="624"/>
      <c r="CL10" s="624"/>
      <c r="CM10" s="624"/>
      <c r="CN10" s="624"/>
      <c r="CO10" s="624"/>
      <c r="CP10" s="624"/>
      <c r="CQ10" s="625"/>
      <c r="CR10" s="617">
        <v>21397</v>
      </c>
      <c r="CS10" s="618"/>
      <c r="CT10" s="618"/>
      <c r="CU10" s="618"/>
      <c r="CV10" s="618"/>
      <c r="CW10" s="618"/>
      <c r="CX10" s="618"/>
      <c r="CY10" s="619"/>
      <c r="CZ10" s="620">
        <v>0.1</v>
      </c>
      <c r="DA10" s="620"/>
      <c r="DB10" s="620"/>
      <c r="DC10" s="620"/>
      <c r="DD10" s="630" t="s">
        <v>39</v>
      </c>
      <c r="DE10" s="618"/>
      <c r="DF10" s="618"/>
      <c r="DG10" s="618"/>
      <c r="DH10" s="618"/>
      <c r="DI10" s="618"/>
      <c r="DJ10" s="618"/>
      <c r="DK10" s="618"/>
      <c r="DL10" s="618"/>
      <c r="DM10" s="618"/>
      <c r="DN10" s="618"/>
      <c r="DO10" s="618"/>
      <c r="DP10" s="619"/>
      <c r="DQ10" s="630">
        <v>1219</v>
      </c>
      <c r="DR10" s="618"/>
      <c r="DS10" s="618"/>
      <c r="DT10" s="618"/>
      <c r="DU10" s="618"/>
      <c r="DV10" s="618"/>
      <c r="DW10" s="618"/>
      <c r="DX10" s="618"/>
      <c r="DY10" s="618"/>
      <c r="DZ10" s="618"/>
      <c r="EA10" s="618"/>
      <c r="EB10" s="618"/>
      <c r="EC10" s="631"/>
    </row>
    <row r="11" spans="2:143" ht="11.25" customHeight="1" x14ac:dyDescent="0.2">
      <c r="B11" s="623" t="s">
        <v>262</v>
      </c>
      <c r="C11" s="624"/>
      <c r="D11" s="624"/>
      <c r="E11" s="624"/>
      <c r="F11" s="624"/>
      <c r="G11" s="624"/>
      <c r="H11" s="624"/>
      <c r="I11" s="624"/>
      <c r="J11" s="624"/>
      <c r="K11" s="624"/>
      <c r="L11" s="624"/>
      <c r="M11" s="624"/>
      <c r="N11" s="624"/>
      <c r="O11" s="624"/>
      <c r="P11" s="624"/>
      <c r="Q11" s="625"/>
      <c r="R11" s="617">
        <v>1277721</v>
      </c>
      <c r="S11" s="618"/>
      <c r="T11" s="618"/>
      <c r="U11" s="618"/>
      <c r="V11" s="618"/>
      <c r="W11" s="618"/>
      <c r="X11" s="618"/>
      <c r="Y11" s="619"/>
      <c r="Z11" s="626">
        <v>4.9000000000000004</v>
      </c>
      <c r="AA11" s="627"/>
      <c r="AB11" s="627"/>
      <c r="AC11" s="632"/>
      <c r="AD11" s="630">
        <v>1277721</v>
      </c>
      <c r="AE11" s="618"/>
      <c r="AF11" s="618"/>
      <c r="AG11" s="618"/>
      <c r="AH11" s="618"/>
      <c r="AI11" s="618"/>
      <c r="AJ11" s="618"/>
      <c r="AK11" s="619"/>
      <c r="AL11" s="626">
        <v>8.9</v>
      </c>
      <c r="AM11" s="627"/>
      <c r="AN11" s="627"/>
      <c r="AO11" s="628"/>
      <c r="AP11" s="623" t="s">
        <v>261</v>
      </c>
      <c r="AQ11" s="624"/>
      <c r="AR11" s="624"/>
      <c r="AS11" s="624"/>
      <c r="AT11" s="624"/>
      <c r="AU11" s="624"/>
      <c r="AV11" s="624"/>
      <c r="AW11" s="624"/>
      <c r="AX11" s="624"/>
      <c r="AY11" s="624"/>
      <c r="AZ11" s="624"/>
      <c r="BA11" s="624"/>
      <c r="BB11" s="624"/>
      <c r="BC11" s="624"/>
      <c r="BD11" s="624"/>
      <c r="BE11" s="624"/>
      <c r="BF11" s="625"/>
      <c r="BG11" s="617">
        <v>134467</v>
      </c>
      <c r="BH11" s="618"/>
      <c r="BI11" s="618"/>
      <c r="BJ11" s="618"/>
      <c r="BK11" s="618"/>
      <c r="BL11" s="618"/>
      <c r="BM11" s="618"/>
      <c r="BN11" s="619"/>
      <c r="BO11" s="620">
        <v>1.4</v>
      </c>
      <c r="BP11" s="620"/>
      <c r="BQ11" s="620"/>
      <c r="BR11" s="620"/>
      <c r="BS11" s="621">
        <v>18759</v>
      </c>
      <c r="BT11" s="621"/>
      <c r="BU11" s="621"/>
      <c r="BV11" s="621"/>
      <c r="BW11" s="621"/>
      <c r="BX11" s="621"/>
      <c r="BY11" s="621"/>
      <c r="BZ11" s="621"/>
      <c r="CA11" s="621"/>
      <c r="CB11" s="622"/>
      <c r="CD11" s="623" t="s">
        <v>260</v>
      </c>
      <c r="CE11" s="624"/>
      <c r="CF11" s="624"/>
      <c r="CG11" s="624"/>
      <c r="CH11" s="624"/>
      <c r="CI11" s="624"/>
      <c r="CJ11" s="624"/>
      <c r="CK11" s="624"/>
      <c r="CL11" s="624"/>
      <c r="CM11" s="624"/>
      <c r="CN11" s="624"/>
      <c r="CO11" s="624"/>
      <c r="CP11" s="624"/>
      <c r="CQ11" s="625"/>
      <c r="CR11" s="617">
        <v>23139</v>
      </c>
      <c r="CS11" s="618"/>
      <c r="CT11" s="618"/>
      <c r="CU11" s="618"/>
      <c r="CV11" s="618"/>
      <c r="CW11" s="618"/>
      <c r="CX11" s="618"/>
      <c r="CY11" s="619"/>
      <c r="CZ11" s="620">
        <v>0.1</v>
      </c>
      <c r="DA11" s="620"/>
      <c r="DB11" s="620"/>
      <c r="DC11" s="620"/>
      <c r="DD11" s="630" t="s">
        <v>39</v>
      </c>
      <c r="DE11" s="618"/>
      <c r="DF11" s="618"/>
      <c r="DG11" s="618"/>
      <c r="DH11" s="618"/>
      <c r="DI11" s="618"/>
      <c r="DJ11" s="618"/>
      <c r="DK11" s="618"/>
      <c r="DL11" s="618"/>
      <c r="DM11" s="618"/>
      <c r="DN11" s="618"/>
      <c r="DO11" s="618"/>
      <c r="DP11" s="619"/>
      <c r="DQ11" s="630">
        <v>21029</v>
      </c>
      <c r="DR11" s="618"/>
      <c r="DS11" s="618"/>
      <c r="DT11" s="618"/>
      <c r="DU11" s="618"/>
      <c r="DV11" s="618"/>
      <c r="DW11" s="618"/>
      <c r="DX11" s="618"/>
      <c r="DY11" s="618"/>
      <c r="DZ11" s="618"/>
      <c r="EA11" s="618"/>
      <c r="EB11" s="618"/>
      <c r="EC11" s="631"/>
    </row>
    <row r="12" spans="2:143" ht="11.25" customHeight="1" x14ac:dyDescent="0.2">
      <c r="B12" s="623" t="s">
        <v>259</v>
      </c>
      <c r="C12" s="624"/>
      <c r="D12" s="624"/>
      <c r="E12" s="624"/>
      <c r="F12" s="624"/>
      <c r="G12" s="624"/>
      <c r="H12" s="624"/>
      <c r="I12" s="624"/>
      <c r="J12" s="624"/>
      <c r="K12" s="624"/>
      <c r="L12" s="624"/>
      <c r="M12" s="624"/>
      <c r="N12" s="624"/>
      <c r="O12" s="624"/>
      <c r="P12" s="624"/>
      <c r="Q12" s="625"/>
      <c r="R12" s="617" t="s">
        <v>39</v>
      </c>
      <c r="S12" s="618"/>
      <c r="T12" s="618"/>
      <c r="U12" s="618"/>
      <c r="V12" s="618"/>
      <c r="W12" s="618"/>
      <c r="X12" s="618"/>
      <c r="Y12" s="619"/>
      <c r="Z12" s="620" t="s">
        <v>39</v>
      </c>
      <c r="AA12" s="620"/>
      <c r="AB12" s="620"/>
      <c r="AC12" s="620"/>
      <c r="AD12" s="621" t="s">
        <v>39</v>
      </c>
      <c r="AE12" s="621"/>
      <c r="AF12" s="621"/>
      <c r="AG12" s="621"/>
      <c r="AH12" s="621"/>
      <c r="AI12" s="621"/>
      <c r="AJ12" s="621"/>
      <c r="AK12" s="621"/>
      <c r="AL12" s="626" t="s">
        <v>39</v>
      </c>
      <c r="AM12" s="627"/>
      <c r="AN12" s="627"/>
      <c r="AO12" s="628"/>
      <c r="AP12" s="623" t="s">
        <v>258</v>
      </c>
      <c r="AQ12" s="624"/>
      <c r="AR12" s="624"/>
      <c r="AS12" s="624"/>
      <c r="AT12" s="624"/>
      <c r="AU12" s="624"/>
      <c r="AV12" s="624"/>
      <c r="AW12" s="624"/>
      <c r="AX12" s="624"/>
      <c r="AY12" s="624"/>
      <c r="AZ12" s="624"/>
      <c r="BA12" s="624"/>
      <c r="BB12" s="624"/>
      <c r="BC12" s="624"/>
      <c r="BD12" s="624"/>
      <c r="BE12" s="624"/>
      <c r="BF12" s="625"/>
      <c r="BG12" s="617">
        <v>3438479</v>
      </c>
      <c r="BH12" s="618"/>
      <c r="BI12" s="618"/>
      <c r="BJ12" s="618"/>
      <c r="BK12" s="618"/>
      <c r="BL12" s="618"/>
      <c r="BM12" s="618"/>
      <c r="BN12" s="619"/>
      <c r="BO12" s="620">
        <v>34.799999999999997</v>
      </c>
      <c r="BP12" s="620"/>
      <c r="BQ12" s="620"/>
      <c r="BR12" s="620"/>
      <c r="BS12" s="621" t="s">
        <v>39</v>
      </c>
      <c r="BT12" s="621"/>
      <c r="BU12" s="621"/>
      <c r="BV12" s="621"/>
      <c r="BW12" s="621"/>
      <c r="BX12" s="621"/>
      <c r="BY12" s="621"/>
      <c r="BZ12" s="621"/>
      <c r="CA12" s="621"/>
      <c r="CB12" s="622"/>
      <c r="CD12" s="623" t="s">
        <v>257</v>
      </c>
      <c r="CE12" s="624"/>
      <c r="CF12" s="624"/>
      <c r="CG12" s="624"/>
      <c r="CH12" s="624"/>
      <c r="CI12" s="624"/>
      <c r="CJ12" s="624"/>
      <c r="CK12" s="624"/>
      <c r="CL12" s="624"/>
      <c r="CM12" s="624"/>
      <c r="CN12" s="624"/>
      <c r="CO12" s="624"/>
      <c r="CP12" s="624"/>
      <c r="CQ12" s="625"/>
      <c r="CR12" s="617">
        <v>159819</v>
      </c>
      <c r="CS12" s="618"/>
      <c r="CT12" s="618"/>
      <c r="CU12" s="618"/>
      <c r="CV12" s="618"/>
      <c r="CW12" s="618"/>
      <c r="CX12" s="618"/>
      <c r="CY12" s="619"/>
      <c r="CZ12" s="620">
        <v>0.7</v>
      </c>
      <c r="DA12" s="620"/>
      <c r="DB12" s="620"/>
      <c r="DC12" s="620"/>
      <c r="DD12" s="630" t="s">
        <v>39</v>
      </c>
      <c r="DE12" s="618"/>
      <c r="DF12" s="618"/>
      <c r="DG12" s="618"/>
      <c r="DH12" s="618"/>
      <c r="DI12" s="618"/>
      <c r="DJ12" s="618"/>
      <c r="DK12" s="618"/>
      <c r="DL12" s="618"/>
      <c r="DM12" s="618"/>
      <c r="DN12" s="618"/>
      <c r="DO12" s="618"/>
      <c r="DP12" s="619"/>
      <c r="DQ12" s="630">
        <v>125258</v>
      </c>
      <c r="DR12" s="618"/>
      <c r="DS12" s="618"/>
      <c r="DT12" s="618"/>
      <c r="DU12" s="618"/>
      <c r="DV12" s="618"/>
      <c r="DW12" s="618"/>
      <c r="DX12" s="618"/>
      <c r="DY12" s="618"/>
      <c r="DZ12" s="618"/>
      <c r="EA12" s="618"/>
      <c r="EB12" s="618"/>
      <c r="EC12" s="631"/>
    </row>
    <row r="13" spans="2:143" ht="11.25" customHeight="1" x14ac:dyDescent="0.2">
      <c r="B13" s="623" t="s">
        <v>256</v>
      </c>
      <c r="C13" s="624"/>
      <c r="D13" s="624"/>
      <c r="E13" s="624"/>
      <c r="F13" s="624"/>
      <c r="G13" s="624"/>
      <c r="H13" s="624"/>
      <c r="I13" s="624"/>
      <c r="J13" s="624"/>
      <c r="K13" s="624"/>
      <c r="L13" s="624"/>
      <c r="M13" s="624"/>
      <c r="N13" s="624"/>
      <c r="O13" s="624"/>
      <c r="P13" s="624"/>
      <c r="Q13" s="625"/>
      <c r="R13" s="617" t="s">
        <v>39</v>
      </c>
      <c r="S13" s="618"/>
      <c r="T13" s="618"/>
      <c r="U13" s="618"/>
      <c r="V13" s="618"/>
      <c r="W13" s="618"/>
      <c r="X13" s="618"/>
      <c r="Y13" s="619"/>
      <c r="Z13" s="620" t="s">
        <v>39</v>
      </c>
      <c r="AA13" s="620"/>
      <c r="AB13" s="620"/>
      <c r="AC13" s="620"/>
      <c r="AD13" s="621" t="s">
        <v>39</v>
      </c>
      <c r="AE13" s="621"/>
      <c r="AF13" s="621"/>
      <c r="AG13" s="621"/>
      <c r="AH13" s="621"/>
      <c r="AI13" s="621"/>
      <c r="AJ13" s="621"/>
      <c r="AK13" s="621"/>
      <c r="AL13" s="626" t="s">
        <v>39</v>
      </c>
      <c r="AM13" s="627"/>
      <c r="AN13" s="627"/>
      <c r="AO13" s="628"/>
      <c r="AP13" s="623" t="s">
        <v>255</v>
      </c>
      <c r="AQ13" s="624"/>
      <c r="AR13" s="624"/>
      <c r="AS13" s="624"/>
      <c r="AT13" s="624"/>
      <c r="AU13" s="624"/>
      <c r="AV13" s="624"/>
      <c r="AW13" s="624"/>
      <c r="AX13" s="624"/>
      <c r="AY13" s="624"/>
      <c r="AZ13" s="624"/>
      <c r="BA13" s="624"/>
      <c r="BB13" s="624"/>
      <c r="BC13" s="624"/>
      <c r="BD13" s="624"/>
      <c r="BE13" s="624"/>
      <c r="BF13" s="625"/>
      <c r="BG13" s="617">
        <v>3410442</v>
      </c>
      <c r="BH13" s="618"/>
      <c r="BI13" s="618"/>
      <c r="BJ13" s="618"/>
      <c r="BK13" s="618"/>
      <c r="BL13" s="618"/>
      <c r="BM13" s="618"/>
      <c r="BN13" s="619"/>
      <c r="BO13" s="620">
        <v>34.5</v>
      </c>
      <c r="BP13" s="620"/>
      <c r="BQ13" s="620"/>
      <c r="BR13" s="620"/>
      <c r="BS13" s="621" t="s">
        <v>39</v>
      </c>
      <c r="BT13" s="621"/>
      <c r="BU13" s="621"/>
      <c r="BV13" s="621"/>
      <c r="BW13" s="621"/>
      <c r="BX13" s="621"/>
      <c r="BY13" s="621"/>
      <c r="BZ13" s="621"/>
      <c r="CA13" s="621"/>
      <c r="CB13" s="622"/>
      <c r="CD13" s="623" t="s">
        <v>254</v>
      </c>
      <c r="CE13" s="624"/>
      <c r="CF13" s="624"/>
      <c r="CG13" s="624"/>
      <c r="CH13" s="624"/>
      <c r="CI13" s="624"/>
      <c r="CJ13" s="624"/>
      <c r="CK13" s="624"/>
      <c r="CL13" s="624"/>
      <c r="CM13" s="624"/>
      <c r="CN13" s="624"/>
      <c r="CO13" s="624"/>
      <c r="CP13" s="624"/>
      <c r="CQ13" s="625"/>
      <c r="CR13" s="617">
        <v>1846055</v>
      </c>
      <c r="CS13" s="618"/>
      <c r="CT13" s="618"/>
      <c r="CU13" s="618"/>
      <c r="CV13" s="618"/>
      <c r="CW13" s="618"/>
      <c r="CX13" s="618"/>
      <c r="CY13" s="619"/>
      <c r="CZ13" s="620">
        <v>7.6</v>
      </c>
      <c r="DA13" s="620"/>
      <c r="DB13" s="620"/>
      <c r="DC13" s="620"/>
      <c r="DD13" s="630">
        <v>497294</v>
      </c>
      <c r="DE13" s="618"/>
      <c r="DF13" s="618"/>
      <c r="DG13" s="618"/>
      <c r="DH13" s="618"/>
      <c r="DI13" s="618"/>
      <c r="DJ13" s="618"/>
      <c r="DK13" s="618"/>
      <c r="DL13" s="618"/>
      <c r="DM13" s="618"/>
      <c r="DN13" s="618"/>
      <c r="DO13" s="618"/>
      <c r="DP13" s="619"/>
      <c r="DQ13" s="630">
        <v>1324230</v>
      </c>
      <c r="DR13" s="618"/>
      <c r="DS13" s="618"/>
      <c r="DT13" s="618"/>
      <c r="DU13" s="618"/>
      <c r="DV13" s="618"/>
      <c r="DW13" s="618"/>
      <c r="DX13" s="618"/>
      <c r="DY13" s="618"/>
      <c r="DZ13" s="618"/>
      <c r="EA13" s="618"/>
      <c r="EB13" s="618"/>
      <c r="EC13" s="631"/>
    </row>
    <row r="14" spans="2:143" ht="11.25" customHeight="1" x14ac:dyDescent="0.2">
      <c r="B14" s="623" t="s">
        <v>253</v>
      </c>
      <c r="C14" s="624"/>
      <c r="D14" s="624"/>
      <c r="E14" s="624"/>
      <c r="F14" s="624"/>
      <c r="G14" s="624"/>
      <c r="H14" s="624"/>
      <c r="I14" s="624"/>
      <c r="J14" s="624"/>
      <c r="K14" s="624"/>
      <c r="L14" s="624"/>
      <c r="M14" s="624"/>
      <c r="N14" s="624"/>
      <c r="O14" s="624"/>
      <c r="P14" s="624"/>
      <c r="Q14" s="625"/>
      <c r="R14" s="617" t="s">
        <v>39</v>
      </c>
      <c r="S14" s="618"/>
      <c r="T14" s="618"/>
      <c r="U14" s="618"/>
      <c r="V14" s="618"/>
      <c r="W14" s="618"/>
      <c r="X14" s="618"/>
      <c r="Y14" s="619"/>
      <c r="Z14" s="620" t="s">
        <v>39</v>
      </c>
      <c r="AA14" s="620"/>
      <c r="AB14" s="620"/>
      <c r="AC14" s="620"/>
      <c r="AD14" s="621" t="s">
        <v>39</v>
      </c>
      <c r="AE14" s="621"/>
      <c r="AF14" s="621"/>
      <c r="AG14" s="621"/>
      <c r="AH14" s="621"/>
      <c r="AI14" s="621"/>
      <c r="AJ14" s="621"/>
      <c r="AK14" s="621"/>
      <c r="AL14" s="626" t="s">
        <v>39</v>
      </c>
      <c r="AM14" s="627"/>
      <c r="AN14" s="627"/>
      <c r="AO14" s="628"/>
      <c r="AP14" s="623" t="s">
        <v>252</v>
      </c>
      <c r="AQ14" s="624"/>
      <c r="AR14" s="624"/>
      <c r="AS14" s="624"/>
      <c r="AT14" s="624"/>
      <c r="AU14" s="624"/>
      <c r="AV14" s="624"/>
      <c r="AW14" s="624"/>
      <c r="AX14" s="624"/>
      <c r="AY14" s="624"/>
      <c r="AZ14" s="624"/>
      <c r="BA14" s="624"/>
      <c r="BB14" s="624"/>
      <c r="BC14" s="624"/>
      <c r="BD14" s="624"/>
      <c r="BE14" s="624"/>
      <c r="BF14" s="625"/>
      <c r="BG14" s="617">
        <v>73992</v>
      </c>
      <c r="BH14" s="618"/>
      <c r="BI14" s="618"/>
      <c r="BJ14" s="618"/>
      <c r="BK14" s="618"/>
      <c r="BL14" s="618"/>
      <c r="BM14" s="618"/>
      <c r="BN14" s="619"/>
      <c r="BO14" s="620">
        <v>0.7</v>
      </c>
      <c r="BP14" s="620"/>
      <c r="BQ14" s="620"/>
      <c r="BR14" s="620"/>
      <c r="BS14" s="621" t="s">
        <v>39</v>
      </c>
      <c r="BT14" s="621"/>
      <c r="BU14" s="621"/>
      <c r="BV14" s="621"/>
      <c r="BW14" s="621"/>
      <c r="BX14" s="621"/>
      <c r="BY14" s="621"/>
      <c r="BZ14" s="621"/>
      <c r="CA14" s="621"/>
      <c r="CB14" s="622"/>
      <c r="CD14" s="623" t="s">
        <v>251</v>
      </c>
      <c r="CE14" s="624"/>
      <c r="CF14" s="624"/>
      <c r="CG14" s="624"/>
      <c r="CH14" s="624"/>
      <c r="CI14" s="624"/>
      <c r="CJ14" s="624"/>
      <c r="CK14" s="624"/>
      <c r="CL14" s="624"/>
      <c r="CM14" s="624"/>
      <c r="CN14" s="624"/>
      <c r="CO14" s="624"/>
      <c r="CP14" s="624"/>
      <c r="CQ14" s="625"/>
      <c r="CR14" s="617">
        <v>1046461</v>
      </c>
      <c r="CS14" s="618"/>
      <c r="CT14" s="618"/>
      <c r="CU14" s="618"/>
      <c r="CV14" s="618"/>
      <c r="CW14" s="618"/>
      <c r="CX14" s="618"/>
      <c r="CY14" s="619"/>
      <c r="CZ14" s="620">
        <v>4.3</v>
      </c>
      <c r="DA14" s="620"/>
      <c r="DB14" s="620"/>
      <c r="DC14" s="620"/>
      <c r="DD14" s="630">
        <v>48083</v>
      </c>
      <c r="DE14" s="618"/>
      <c r="DF14" s="618"/>
      <c r="DG14" s="618"/>
      <c r="DH14" s="618"/>
      <c r="DI14" s="618"/>
      <c r="DJ14" s="618"/>
      <c r="DK14" s="618"/>
      <c r="DL14" s="618"/>
      <c r="DM14" s="618"/>
      <c r="DN14" s="618"/>
      <c r="DO14" s="618"/>
      <c r="DP14" s="619"/>
      <c r="DQ14" s="630">
        <v>975394</v>
      </c>
      <c r="DR14" s="618"/>
      <c r="DS14" s="618"/>
      <c r="DT14" s="618"/>
      <c r="DU14" s="618"/>
      <c r="DV14" s="618"/>
      <c r="DW14" s="618"/>
      <c r="DX14" s="618"/>
      <c r="DY14" s="618"/>
      <c r="DZ14" s="618"/>
      <c r="EA14" s="618"/>
      <c r="EB14" s="618"/>
      <c r="EC14" s="631"/>
    </row>
    <row r="15" spans="2:143" ht="11.25" customHeight="1" x14ac:dyDescent="0.2">
      <c r="B15" s="623" t="s">
        <v>250</v>
      </c>
      <c r="C15" s="624"/>
      <c r="D15" s="624"/>
      <c r="E15" s="624"/>
      <c r="F15" s="624"/>
      <c r="G15" s="624"/>
      <c r="H15" s="624"/>
      <c r="I15" s="624"/>
      <c r="J15" s="624"/>
      <c r="K15" s="624"/>
      <c r="L15" s="624"/>
      <c r="M15" s="624"/>
      <c r="N15" s="624"/>
      <c r="O15" s="624"/>
      <c r="P15" s="624"/>
      <c r="Q15" s="625"/>
      <c r="R15" s="617">
        <v>27787</v>
      </c>
      <c r="S15" s="618"/>
      <c r="T15" s="618"/>
      <c r="U15" s="618"/>
      <c r="V15" s="618"/>
      <c r="W15" s="618"/>
      <c r="X15" s="618"/>
      <c r="Y15" s="619"/>
      <c r="Z15" s="620">
        <v>0.1</v>
      </c>
      <c r="AA15" s="620"/>
      <c r="AB15" s="620"/>
      <c r="AC15" s="620"/>
      <c r="AD15" s="621">
        <v>27787</v>
      </c>
      <c r="AE15" s="621"/>
      <c r="AF15" s="621"/>
      <c r="AG15" s="621"/>
      <c r="AH15" s="621"/>
      <c r="AI15" s="621"/>
      <c r="AJ15" s="621"/>
      <c r="AK15" s="621"/>
      <c r="AL15" s="626">
        <v>0.2</v>
      </c>
      <c r="AM15" s="627"/>
      <c r="AN15" s="627"/>
      <c r="AO15" s="628"/>
      <c r="AP15" s="623" t="s">
        <v>249</v>
      </c>
      <c r="AQ15" s="624"/>
      <c r="AR15" s="624"/>
      <c r="AS15" s="624"/>
      <c r="AT15" s="624"/>
      <c r="AU15" s="624"/>
      <c r="AV15" s="624"/>
      <c r="AW15" s="624"/>
      <c r="AX15" s="624"/>
      <c r="AY15" s="624"/>
      <c r="AZ15" s="624"/>
      <c r="BA15" s="624"/>
      <c r="BB15" s="624"/>
      <c r="BC15" s="624"/>
      <c r="BD15" s="624"/>
      <c r="BE15" s="624"/>
      <c r="BF15" s="625"/>
      <c r="BG15" s="617">
        <v>257945</v>
      </c>
      <c r="BH15" s="618"/>
      <c r="BI15" s="618"/>
      <c r="BJ15" s="618"/>
      <c r="BK15" s="618"/>
      <c r="BL15" s="618"/>
      <c r="BM15" s="618"/>
      <c r="BN15" s="619"/>
      <c r="BO15" s="620">
        <v>2.6</v>
      </c>
      <c r="BP15" s="620"/>
      <c r="BQ15" s="620"/>
      <c r="BR15" s="620"/>
      <c r="BS15" s="621" t="s">
        <v>39</v>
      </c>
      <c r="BT15" s="621"/>
      <c r="BU15" s="621"/>
      <c r="BV15" s="621"/>
      <c r="BW15" s="621"/>
      <c r="BX15" s="621"/>
      <c r="BY15" s="621"/>
      <c r="BZ15" s="621"/>
      <c r="CA15" s="621"/>
      <c r="CB15" s="622"/>
      <c r="CD15" s="623" t="s">
        <v>248</v>
      </c>
      <c r="CE15" s="624"/>
      <c r="CF15" s="624"/>
      <c r="CG15" s="624"/>
      <c r="CH15" s="624"/>
      <c r="CI15" s="624"/>
      <c r="CJ15" s="624"/>
      <c r="CK15" s="624"/>
      <c r="CL15" s="624"/>
      <c r="CM15" s="624"/>
      <c r="CN15" s="624"/>
      <c r="CO15" s="624"/>
      <c r="CP15" s="624"/>
      <c r="CQ15" s="625"/>
      <c r="CR15" s="617">
        <v>2271485</v>
      </c>
      <c r="CS15" s="618"/>
      <c r="CT15" s="618"/>
      <c r="CU15" s="618"/>
      <c r="CV15" s="618"/>
      <c r="CW15" s="618"/>
      <c r="CX15" s="618"/>
      <c r="CY15" s="619"/>
      <c r="CZ15" s="620">
        <v>9.4</v>
      </c>
      <c r="DA15" s="620"/>
      <c r="DB15" s="620"/>
      <c r="DC15" s="620"/>
      <c r="DD15" s="630">
        <v>206485</v>
      </c>
      <c r="DE15" s="618"/>
      <c r="DF15" s="618"/>
      <c r="DG15" s="618"/>
      <c r="DH15" s="618"/>
      <c r="DI15" s="618"/>
      <c r="DJ15" s="618"/>
      <c r="DK15" s="618"/>
      <c r="DL15" s="618"/>
      <c r="DM15" s="618"/>
      <c r="DN15" s="618"/>
      <c r="DO15" s="618"/>
      <c r="DP15" s="619"/>
      <c r="DQ15" s="630">
        <v>1786300</v>
      </c>
      <c r="DR15" s="618"/>
      <c r="DS15" s="618"/>
      <c r="DT15" s="618"/>
      <c r="DU15" s="618"/>
      <c r="DV15" s="618"/>
      <c r="DW15" s="618"/>
      <c r="DX15" s="618"/>
      <c r="DY15" s="618"/>
      <c r="DZ15" s="618"/>
      <c r="EA15" s="618"/>
      <c r="EB15" s="618"/>
      <c r="EC15" s="631"/>
    </row>
    <row r="16" spans="2:143" ht="11.25" customHeight="1" x14ac:dyDescent="0.2">
      <c r="B16" s="623" t="s">
        <v>247</v>
      </c>
      <c r="C16" s="624"/>
      <c r="D16" s="624"/>
      <c r="E16" s="624"/>
      <c r="F16" s="624"/>
      <c r="G16" s="624"/>
      <c r="H16" s="624"/>
      <c r="I16" s="624"/>
      <c r="J16" s="624"/>
      <c r="K16" s="624"/>
      <c r="L16" s="624"/>
      <c r="M16" s="624"/>
      <c r="N16" s="624"/>
      <c r="O16" s="624"/>
      <c r="P16" s="624"/>
      <c r="Q16" s="625"/>
      <c r="R16" s="617">
        <v>97019</v>
      </c>
      <c r="S16" s="618"/>
      <c r="T16" s="618"/>
      <c r="U16" s="618"/>
      <c r="V16" s="618"/>
      <c r="W16" s="618"/>
      <c r="X16" s="618"/>
      <c r="Y16" s="619"/>
      <c r="Z16" s="620">
        <v>0.4</v>
      </c>
      <c r="AA16" s="620"/>
      <c r="AB16" s="620"/>
      <c r="AC16" s="620"/>
      <c r="AD16" s="621">
        <v>97019</v>
      </c>
      <c r="AE16" s="621"/>
      <c r="AF16" s="621"/>
      <c r="AG16" s="621"/>
      <c r="AH16" s="621"/>
      <c r="AI16" s="621"/>
      <c r="AJ16" s="621"/>
      <c r="AK16" s="621"/>
      <c r="AL16" s="626">
        <v>0.7</v>
      </c>
      <c r="AM16" s="627"/>
      <c r="AN16" s="627"/>
      <c r="AO16" s="628"/>
      <c r="AP16" s="623" t="s">
        <v>246</v>
      </c>
      <c r="AQ16" s="624"/>
      <c r="AR16" s="624"/>
      <c r="AS16" s="624"/>
      <c r="AT16" s="624"/>
      <c r="AU16" s="624"/>
      <c r="AV16" s="624"/>
      <c r="AW16" s="624"/>
      <c r="AX16" s="624"/>
      <c r="AY16" s="624"/>
      <c r="AZ16" s="624"/>
      <c r="BA16" s="624"/>
      <c r="BB16" s="624"/>
      <c r="BC16" s="624"/>
      <c r="BD16" s="624"/>
      <c r="BE16" s="624"/>
      <c r="BF16" s="625"/>
      <c r="BG16" s="617" t="s">
        <v>39</v>
      </c>
      <c r="BH16" s="618"/>
      <c r="BI16" s="618"/>
      <c r="BJ16" s="618"/>
      <c r="BK16" s="618"/>
      <c r="BL16" s="618"/>
      <c r="BM16" s="618"/>
      <c r="BN16" s="619"/>
      <c r="BO16" s="620" t="s">
        <v>39</v>
      </c>
      <c r="BP16" s="620"/>
      <c r="BQ16" s="620"/>
      <c r="BR16" s="620"/>
      <c r="BS16" s="621" t="s">
        <v>39</v>
      </c>
      <c r="BT16" s="621"/>
      <c r="BU16" s="621"/>
      <c r="BV16" s="621"/>
      <c r="BW16" s="621"/>
      <c r="BX16" s="621"/>
      <c r="BY16" s="621"/>
      <c r="BZ16" s="621"/>
      <c r="CA16" s="621"/>
      <c r="CB16" s="622"/>
      <c r="CD16" s="623" t="s">
        <v>245</v>
      </c>
      <c r="CE16" s="624"/>
      <c r="CF16" s="624"/>
      <c r="CG16" s="624"/>
      <c r="CH16" s="624"/>
      <c r="CI16" s="624"/>
      <c r="CJ16" s="624"/>
      <c r="CK16" s="624"/>
      <c r="CL16" s="624"/>
      <c r="CM16" s="624"/>
      <c r="CN16" s="624"/>
      <c r="CO16" s="624"/>
      <c r="CP16" s="624"/>
      <c r="CQ16" s="625"/>
      <c r="CR16" s="617">
        <v>20152</v>
      </c>
      <c r="CS16" s="618"/>
      <c r="CT16" s="618"/>
      <c r="CU16" s="618"/>
      <c r="CV16" s="618"/>
      <c r="CW16" s="618"/>
      <c r="CX16" s="618"/>
      <c r="CY16" s="619"/>
      <c r="CZ16" s="620">
        <v>0.1</v>
      </c>
      <c r="DA16" s="620"/>
      <c r="DB16" s="620"/>
      <c r="DC16" s="620"/>
      <c r="DD16" s="630" t="s">
        <v>39</v>
      </c>
      <c r="DE16" s="618"/>
      <c r="DF16" s="618"/>
      <c r="DG16" s="618"/>
      <c r="DH16" s="618"/>
      <c r="DI16" s="618"/>
      <c r="DJ16" s="618"/>
      <c r="DK16" s="618"/>
      <c r="DL16" s="618"/>
      <c r="DM16" s="618"/>
      <c r="DN16" s="618"/>
      <c r="DO16" s="618"/>
      <c r="DP16" s="619"/>
      <c r="DQ16" s="630">
        <v>1952</v>
      </c>
      <c r="DR16" s="618"/>
      <c r="DS16" s="618"/>
      <c r="DT16" s="618"/>
      <c r="DU16" s="618"/>
      <c r="DV16" s="618"/>
      <c r="DW16" s="618"/>
      <c r="DX16" s="618"/>
      <c r="DY16" s="618"/>
      <c r="DZ16" s="618"/>
      <c r="EA16" s="618"/>
      <c r="EB16" s="618"/>
      <c r="EC16" s="631"/>
    </row>
    <row r="17" spans="2:133" ht="11.25" customHeight="1" x14ac:dyDescent="0.2">
      <c r="B17" s="623" t="s">
        <v>244</v>
      </c>
      <c r="C17" s="624"/>
      <c r="D17" s="624"/>
      <c r="E17" s="624"/>
      <c r="F17" s="624"/>
      <c r="G17" s="624"/>
      <c r="H17" s="624"/>
      <c r="I17" s="624"/>
      <c r="J17" s="624"/>
      <c r="K17" s="624"/>
      <c r="L17" s="624"/>
      <c r="M17" s="624"/>
      <c r="N17" s="624"/>
      <c r="O17" s="624"/>
      <c r="P17" s="624"/>
      <c r="Q17" s="625"/>
      <c r="R17" s="617">
        <v>309215</v>
      </c>
      <c r="S17" s="618"/>
      <c r="T17" s="618"/>
      <c r="U17" s="618"/>
      <c r="V17" s="618"/>
      <c r="W17" s="618"/>
      <c r="X17" s="618"/>
      <c r="Y17" s="619"/>
      <c r="Z17" s="620">
        <v>1.2</v>
      </c>
      <c r="AA17" s="620"/>
      <c r="AB17" s="620"/>
      <c r="AC17" s="620"/>
      <c r="AD17" s="621">
        <v>309215</v>
      </c>
      <c r="AE17" s="621"/>
      <c r="AF17" s="621"/>
      <c r="AG17" s="621"/>
      <c r="AH17" s="621"/>
      <c r="AI17" s="621"/>
      <c r="AJ17" s="621"/>
      <c r="AK17" s="621"/>
      <c r="AL17" s="626">
        <v>2.2000000000000002</v>
      </c>
      <c r="AM17" s="627"/>
      <c r="AN17" s="627"/>
      <c r="AO17" s="628"/>
      <c r="AP17" s="623" t="s">
        <v>243</v>
      </c>
      <c r="AQ17" s="624"/>
      <c r="AR17" s="624"/>
      <c r="AS17" s="624"/>
      <c r="AT17" s="624"/>
      <c r="AU17" s="624"/>
      <c r="AV17" s="624"/>
      <c r="AW17" s="624"/>
      <c r="AX17" s="624"/>
      <c r="AY17" s="624"/>
      <c r="AZ17" s="624"/>
      <c r="BA17" s="624"/>
      <c r="BB17" s="624"/>
      <c r="BC17" s="624"/>
      <c r="BD17" s="624"/>
      <c r="BE17" s="624"/>
      <c r="BF17" s="625"/>
      <c r="BG17" s="617" t="s">
        <v>39</v>
      </c>
      <c r="BH17" s="618"/>
      <c r="BI17" s="618"/>
      <c r="BJ17" s="618"/>
      <c r="BK17" s="618"/>
      <c r="BL17" s="618"/>
      <c r="BM17" s="618"/>
      <c r="BN17" s="619"/>
      <c r="BO17" s="620" t="s">
        <v>39</v>
      </c>
      <c r="BP17" s="620"/>
      <c r="BQ17" s="620"/>
      <c r="BR17" s="620"/>
      <c r="BS17" s="621" t="s">
        <v>39</v>
      </c>
      <c r="BT17" s="621"/>
      <c r="BU17" s="621"/>
      <c r="BV17" s="621"/>
      <c r="BW17" s="621"/>
      <c r="BX17" s="621"/>
      <c r="BY17" s="621"/>
      <c r="BZ17" s="621"/>
      <c r="CA17" s="621"/>
      <c r="CB17" s="622"/>
      <c r="CD17" s="623" t="s">
        <v>242</v>
      </c>
      <c r="CE17" s="624"/>
      <c r="CF17" s="624"/>
      <c r="CG17" s="624"/>
      <c r="CH17" s="624"/>
      <c r="CI17" s="624"/>
      <c r="CJ17" s="624"/>
      <c r="CK17" s="624"/>
      <c r="CL17" s="624"/>
      <c r="CM17" s="624"/>
      <c r="CN17" s="624"/>
      <c r="CO17" s="624"/>
      <c r="CP17" s="624"/>
      <c r="CQ17" s="625"/>
      <c r="CR17" s="617">
        <v>1739656</v>
      </c>
      <c r="CS17" s="618"/>
      <c r="CT17" s="618"/>
      <c r="CU17" s="618"/>
      <c r="CV17" s="618"/>
      <c r="CW17" s="618"/>
      <c r="CX17" s="618"/>
      <c r="CY17" s="619"/>
      <c r="CZ17" s="620">
        <v>7.2</v>
      </c>
      <c r="DA17" s="620"/>
      <c r="DB17" s="620"/>
      <c r="DC17" s="620"/>
      <c r="DD17" s="630" t="s">
        <v>39</v>
      </c>
      <c r="DE17" s="618"/>
      <c r="DF17" s="618"/>
      <c r="DG17" s="618"/>
      <c r="DH17" s="618"/>
      <c r="DI17" s="618"/>
      <c r="DJ17" s="618"/>
      <c r="DK17" s="618"/>
      <c r="DL17" s="618"/>
      <c r="DM17" s="618"/>
      <c r="DN17" s="618"/>
      <c r="DO17" s="618"/>
      <c r="DP17" s="619"/>
      <c r="DQ17" s="630">
        <v>1721776</v>
      </c>
      <c r="DR17" s="618"/>
      <c r="DS17" s="618"/>
      <c r="DT17" s="618"/>
      <c r="DU17" s="618"/>
      <c r="DV17" s="618"/>
      <c r="DW17" s="618"/>
      <c r="DX17" s="618"/>
      <c r="DY17" s="618"/>
      <c r="DZ17" s="618"/>
      <c r="EA17" s="618"/>
      <c r="EB17" s="618"/>
      <c r="EC17" s="631"/>
    </row>
    <row r="18" spans="2:133" ht="11.25" customHeight="1" x14ac:dyDescent="0.2">
      <c r="B18" s="623" t="s">
        <v>241</v>
      </c>
      <c r="C18" s="624"/>
      <c r="D18" s="624"/>
      <c r="E18" s="624"/>
      <c r="F18" s="624"/>
      <c r="G18" s="624"/>
      <c r="H18" s="624"/>
      <c r="I18" s="624"/>
      <c r="J18" s="624"/>
      <c r="K18" s="624"/>
      <c r="L18" s="624"/>
      <c r="M18" s="624"/>
      <c r="N18" s="624"/>
      <c r="O18" s="624"/>
      <c r="P18" s="624"/>
      <c r="Q18" s="625"/>
      <c r="R18" s="617">
        <v>45038</v>
      </c>
      <c r="S18" s="618"/>
      <c r="T18" s="618"/>
      <c r="U18" s="618"/>
      <c r="V18" s="618"/>
      <c r="W18" s="618"/>
      <c r="X18" s="618"/>
      <c r="Y18" s="619"/>
      <c r="Z18" s="620">
        <v>0.2</v>
      </c>
      <c r="AA18" s="620"/>
      <c r="AB18" s="620"/>
      <c r="AC18" s="620"/>
      <c r="AD18" s="621">
        <v>45038</v>
      </c>
      <c r="AE18" s="621"/>
      <c r="AF18" s="621"/>
      <c r="AG18" s="621"/>
      <c r="AH18" s="621"/>
      <c r="AI18" s="621"/>
      <c r="AJ18" s="621"/>
      <c r="AK18" s="621"/>
      <c r="AL18" s="626">
        <v>0.3</v>
      </c>
      <c r="AM18" s="627"/>
      <c r="AN18" s="627"/>
      <c r="AO18" s="628"/>
      <c r="AP18" s="623" t="s">
        <v>240</v>
      </c>
      <c r="AQ18" s="624"/>
      <c r="AR18" s="624"/>
      <c r="AS18" s="624"/>
      <c r="AT18" s="624"/>
      <c r="AU18" s="624"/>
      <c r="AV18" s="624"/>
      <c r="AW18" s="624"/>
      <c r="AX18" s="624"/>
      <c r="AY18" s="624"/>
      <c r="AZ18" s="624"/>
      <c r="BA18" s="624"/>
      <c r="BB18" s="624"/>
      <c r="BC18" s="624"/>
      <c r="BD18" s="624"/>
      <c r="BE18" s="624"/>
      <c r="BF18" s="625"/>
      <c r="BG18" s="617" t="s">
        <v>39</v>
      </c>
      <c r="BH18" s="618"/>
      <c r="BI18" s="618"/>
      <c r="BJ18" s="618"/>
      <c r="BK18" s="618"/>
      <c r="BL18" s="618"/>
      <c r="BM18" s="618"/>
      <c r="BN18" s="619"/>
      <c r="BO18" s="620" t="s">
        <v>39</v>
      </c>
      <c r="BP18" s="620"/>
      <c r="BQ18" s="620"/>
      <c r="BR18" s="620"/>
      <c r="BS18" s="621" t="s">
        <v>39</v>
      </c>
      <c r="BT18" s="621"/>
      <c r="BU18" s="621"/>
      <c r="BV18" s="621"/>
      <c r="BW18" s="621"/>
      <c r="BX18" s="621"/>
      <c r="BY18" s="621"/>
      <c r="BZ18" s="621"/>
      <c r="CA18" s="621"/>
      <c r="CB18" s="622"/>
      <c r="CD18" s="623" t="s">
        <v>239</v>
      </c>
      <c r="CE18" s="624"/>
      <c r="CF18" s="624"/>
      <c r="CG18" s="624"/>
      <c r="CH18" s="624"/>
      <c r="CI18" s="624"/>
      <c r="CJ18" s="624"/>
      <c r="CK18" s="624"/>
      <c r="CL18" s="624"/>
      <c r="CM18" s="624"/>
      <c r="CN18" s="624"/>
      <c r="CO18" s="624"/>
      <c r="CP18" s="624"/>
      <c r="CQ18" s="625"/>
      <c r="CR18" s="617" t="s">
        <v>39</v>
      </c>
      <c r="CS18" s="618"/>
      <c r="CT18" s="618"/>
      <c r="CU18" s="618"/>
      <c r="CV18" s="618"/>
      <c r="CW18" s="618"/>
      <c r="CX18" s="618"/>
      <c r="CY18" s="619"/>
      <c r="CZ18" s="620" t="s">
        <v>39</v>
      </c>
      <c r="DA18" s="620"/>
      <c r="DB18" s="620"/>
      <c r="DC18" s="620"/>
      <c r="DD18" s="630" t="s">
        <v>39</v>
      </c>
      <c r="DE18" s="618"/>
      <c r="DF18" s="618"/>
      <c r="DG18" s="618"/>
      <c r="DH18" s="618"/>
      <c r="DI18" s="618"/>
      <c r="DJ18" s="618"/>
      <c r="DK18" s="618"/>
      <c r="DL18" s="618"/>
      <c r="DM18" s="618"/>
      <c r="DN18" s="618"/>
      <c r="DO18" s="618"/>
      <c r="DP18" s="619"/>
      <c r="DQ18" s="630" t="s">
        <v>39</v>
      </c>
      <c r="DR18" s="618"/>
      <c r="DS18" s="618"/>
      <c r="DT18" s="618"/>
      <c r="DU18" s="618"/>
      <c r="DV18" s="618"/>
      <c r="DW18" s="618"/>
      <c r="DX18" s="618"/>
      <c r="DY18" s="618"/>
      <c r="DZ18" s="618"/>
      <c r="EA18" s="618"/>
      <c r="EB18" s="618"/>
      <c r="EC18" s="631"/>
    </row>
    <row r="19" spans="2:133" ht="11.25" customHeight="1" x14ac:dyDescent="0.2">
      <c r="B19" s="623" t="s">
        <v>238</v>
      </c>
      <c r="C19" s="624"/>
      <c r="D19" s="624"/>
      <c r="E19" s="624"/>
      <c r="F19" s="624"/>
      <c r="G19" s="624"/>
      <c r="H19" s="624"/>
      <c r="I19" s="624"/>
      <c r="J19" s="624"/>
      <c r="K19" s="624"/>
      <c r="L19" s="624"/>
      <c r="M19" s="624"/>
      <c r="N19" s="624"/>
      <c r="O19" s="624"/>
      <c r="P19" s="624"/>
      <c r="Q19" s="625"/>
      <c r="R19" s="617">
        <v>264177</v>
      </c>
      <c r="S19" s="618"/>
      <c r="T19" s="618"/>
      <c r="U19" s="618"/>
      <c r="V19" s="618"/>
      <c r="W19" s="618"/>
      <c r="X19" s="618"/>
      <c r="Y19" s="619"/>
      <c r="Z19" s="620">
        <v>1</v>
      </c>
      <c r="AA19" s="620"/>
      <c r="AB19" s="620"/>
      <c r="AC19" s="620"/>
      <c r="AD19" s="621">
        <v>264177</v>
      </c>
      <c r="AE19" s="621"/>
      <c r="AF19" s="621"/>
      <c r="AG19" s="621"/>
      <c r="AH19" s="621"/>
      <c r="AI19" s="621"/>
      <c r="AJ19" s="621"/>
      <c r="AK19" s="621"/>
      <c r="AL19" s="626">
        <v>1.8</v>
      </c>
      <c r="AM19" s="627"/>
      <c r="AN19" s="627"/>
      <c r="AO19" s="628"/>
      <c r="AP19" s="623" t="s">
        <v>237</v>
      </c>
      <c r="AQ19" s="624"/>
      <c r="AR19" s="624"/>
      <c r="AS19" s="624"/>
      <c r="AT19" s="624"/>
      <c r="AU19" s="624"/>
      <c r="AV19" s="624"/>
      <c r="AW19" s="624"/>
      <c r="AX19" s="624"/>
      <c r="AY19" s="624"/>
      <c r="AZ19" s="624"/>
      <c r="BA19" s="624"/>
      <c r="BB19" s="624"/>
      <c r="BC19" s="624"/>
      <c r="BD19" s="624"/>
      <c r="BE19" s="624"/>
      <c r="BF19" s="625"/>
      <c r="BG19" s="617">
        <v>595741</v>
      </c>
      <c r="BH19" s="618"/>
      <c r="BI19" s="618"/>
      <c r="BJ19" s="618"/>
      <c r="BK19" s="618"/>
      <c r="BL19" s="618"/>
      <c r="BM19" s="618"/>
      <c r="BN19" s="619"/>
      <c r="BO19" s="620">
        <v>6</v>
      </c>
      <c r="BP19" s="620"/>
      <c r="BQ19" s="620"/>
      <c r="BR19" s="620"/>
      <c r="BS19" s="621" t="s">
        <v>39</v>
      </c>
      <c r="BT19" s="621"/>
      <c r="BU19" s="621"/>
      <c r="BV19" s="621"/>
      <c r="BW19" s="621"/>
      <c r="BX19" s="621"/>
      <c r="BY19" s="621"/>
      <c r="BZ19" s="621"/>
      <c r="CA19" s="621"/>
      <c r="CB19" s="622"/>
      <c r="CD19" s="623" t="s">
        <v>236</v>
      </c>
      <c r="CE19" s="624"/>
      <c r="CF19" s="624"/>
      <c r="CG19" s="624"/>
      <c r="CH19" s="624"/>
      <c r="CI19" s="624"/>
      <c r="CJ19" s="624"/>
      <c r="CK19" s="624"/>
      <c r="CL19" s="624"/>
      <c r="CM19" s="624"/>
      <c r="CN19" s="624"/>
      <c r="CO19" s="624"/>
      <c r="CP19" s="624"/>
      <c r="CQ19" s="625"/>
      <c r="CR19" s="617" t="s">
        <v>39</v>
      </c>
      <c r="CS19" s="618"/>
      <c r="CT19" s="618"/>
      <c r="CU19" s="618"/>
      <c r="CV19" s="618"/>
      <c r="CW19" s="618"/>
      <c r="CX19" s="618"/>
      <c r="CY19" s="619"/>
      <c r="CZ19" s="620" t="s">
        <v>39</v>
      </c>
      <c r="DA19" s="620"/>
      <c r="DB19" s="620"/>
      <c r="DC19" s="620"/>
      <c r="DD19" s="630" t="s">
        <v>39</v>
      </c>
      <c r="DE19" s="618"/>
      <c r="DF19" s="618"/>
      <c r="DG19" s="618"/>
      <c r="DH19" s="618"/>
      <c r="DI19" s="618"/>
      <c r="DJ19" s="618"/>
      <c r="DK19" s="618"/>
      <c r="DL19" s="618"/>
      <c r="DM19" s="618"/>
      <c r="DN19" s="618"/>
      <c r="DO19" s="618"/>
      <c r="DP19" s="619"/>
      <c r="DQ19" s="630" t="s">
        <v>39</v>
      </c>
      <c r="DR19" s="618"/>
      <c r="DS19" s="618"/>
      <c r="DT19" s="618"/>
      <c r="DU19" s="618"/>
      <c r="DV19" s="618"/>
      <c r="DW19" s="618"/>
      <c r="DX19" s="618"/>
      <c r="DY19" s="618"/>
      <c r="DZ19" s="618"/>
      <c r="EA19" s="618"/>
      <c r="EB19" s="618"/>
      <c r="EC19" s="631"/>
    </row>
    <row r="20" spans="2:133" ht="11.25" customHeight="1" x14ac:dyDescent="0.2">
      <c r="B20" s="633" t="s">
        <v>235</v>
      </c>
      <c r="C20" s="634"/>
      <c r="D20" s="634"/>
      <c r="E20" s="634"/>
      <c r="F20" s="634"/>
      <c r="G20" s="634"/>
      <c r="H20" s="634"/>
      <c r="I20" s="634"/>
      <c r="J20" s="634"/>
      <c r="K20" s="634"/>
      <c r="L20" s="634"/>
      <c r="M20" s="634"/>
      <c r="N20" s="634"/>
      <c r="O20" s="634"/>
      <c r="P20" s="634"/>
      <c r="Q20" s="635"/>
      <c r="R20" s="617" t="s">
        <v>39</v>
      </c>
      <c r="S20" s="618"/>
      <c r="T20" s="618"/>
      <c r="U20" s="618"/>
      <c r="V20" s="618"/>
      <c r="W20" s="618"/>
      <c r="X20" s="618"/>
      <c r="Y20" s="619"/>
      <c r="Z20" s="620" t="s">
        <v>39</v>
      </c>
      <c r="AA20" s="620"/>
      <c r="AB20" s="620"/>
      <c r="AC20" s="620"/>
      <c r="AD20" s="621" t="s">
        <v>39</v>
      </c>
      <c r="AE20" s="621"/>
      <c r="AF20" s="621"/>
      <c r="AG20" s="621"/>
      <c r="AH20" s="621"/>
      <c r="AI20" s="621"/>
      <c r="AJ20" s="621"/>
      <c r="AK20" s="621"/>
      <c r="AL20" s="626" t="s">
        <v>39</v>
      </c>
      <c r="AM20" s="627"/>
      <c r="AN20" s="627"/>
      <c r="AO20" s="628"/>
      <c r="AP20" s="623" t="s">
        <v>234</v>
      </c>
      <c r="AQ20" s="624"/>
      <c r="AR20" s="624"/>
      <c r="AS20" s="624"/>
      <c r="AT20" s="624"/>
      <c r="AU20" s="624"/>
      <c r="AV20" s="624"/>
      <c r="AW20" s="624"/>
      <c r="AX20" s="624"/>
      <c r="AY20" s="624"/>
      <c r="AZ20" s="624"/>
      <c r="BA20" s="624"/>
      <c r="BB20" s="624"/>
      <c r="BC20" s="624"/>
      <c r="BD20" s="624"/>
      <c r="BE20" s="624"/>
      <c r="BF20" s="625"/>
      <c r="BG20" s="617">
        <v>595741</v>
      </c>
      <c r="BH20" s="618"/>
      <c r="BI20" s="618"/>
      <c r="BJ20" s="618"/>
      <c r="BK20" s="618"/>
      <c r="BL20" s="618"/>
      <c r="BM20" s="618"/>
      <c r="BN20" s="619"/>
      <c r="BO20" s="620">
        <v>6</v>
      </c>
      <c r="BP20" s="620"/>
      <c r="BQ20" s="620"/>
      <c r="BR20" s="620"/>
      <c r="BS20" s="621" t="s">
        <v>39</v>
      </c>
      <c r="BT20" s="621"/>
      <c r="BU20" s="621"/>
      <c r="BV20" s="621"/>
      <c r="BW20" s="621"/>
      <c r="BX20" s="621"/>
      <c r="BY20" s="621"/>
      <c r="BZ20" s="621"/>
      <c r="CA20" s="621"/>
      <c r="CB20" s="622"/>
      <c r="CD20" s="623" t="s">
        <v>233</v>
      </c>
      <c r="CE20" s="624"/>
      <c r="CF20" s="624"/>
      <c r="CG20" s="624"/>
      <c r="CH20" s="624"/>
      <c r="CI20" s="624"/>
      <c r="CJ20" s="624"/>
      <c r="CK20" s="624"/>
      <c r="CL20" s="624"/>
      <c r="CM20" s="624"/>
      <c r="CN20" s="624"/>
      <c r="CO20" s="624"/>
      <c r="CP20" s="624"/>
      <c r="CQ20" s="625"/>
      <c r="CR20" s="617">
        <v>24262278</v>
      </c>
      <c r="CS20" s="618"/>
      <c r="CT20" s="618"/>
      <c r="CU20" s="618"/>
      <c r="CV20" s="618"/>
      <c r="CW20" s="618"/>
      <c r="CX20" s="618"/>
      <c r="CY20" s="619"/>
      <c r="CZ20" s="620">
        <v>100</v>
      </c>
      <c r="DA20" s="620"/>
      <c r="DB20" s="620"/>
      <c r="DC20" s="620"/>
      <c r="DD20" s="630">
        <v>1425148</v>
      </c>
      <c r="DE20" s="618"/>
      <c r="DF20" s="618"/>
      <c r="DG20" s="618"/>
      <c r="DH20" s="618"/>
      <c r="DI20" s="618"/>
      <c r="DJ20" s="618"/>
      <c r="DK20" s="618"/>
      <c r="DL20" s="618"/>
      <c r="DM20" s="618"/>
      <c r="DN20" s="618"/>
      <c r="DO20" s="618"/>
      <c r="DP20" s="619"/>
      <c r="DQ20" s="630">
        <v>17227734</v>
      </c>
      <c r="DR20" s="618"/>
      <c r="DS20" s="618"/>
      <c r="DT20" s="618"/>
      <c r="DU20" s="618"/>
      <c r="DV20" s="618"/>
      <c r="DW20" s="618"/>
      <c r="DX20" s="618"/>
      <c r="DY20" s="618"/>
      <c r="DZ20" s="618"/>
      <c r="EA20" s="618"/>
      <c r="EB20" s="618"/>
      <c r="EC20" s="631"/>
    </row>
    <row r="21" spans="2:133" ht="11.25" customHeight="1" x14ac:dyDescent="0.2">
      <c r="B21" s="623" t="s">
        <v>232</v>
      </c>
      <c r="C21" s="624"/>
      <c r="D21" s="624"/>
      <c r="E21" s="624"/>
      <c r="F21" s="624"/>
      <c r="G21" s="624"/>
      <c r="H21" s="624"/>
      <c r="I21" s="624"/>
      <c r="J21" s="624"/>
      <c r="K21" s="624"/>
      <c r="L21" s="624"/>
      <c r="M21" s="624"/>
      <c r="N21" s="624"/>
      <c r="O21" s="624"/>
      <c r="P21" s="624"/>
      <c r="Q21" s="625"/>
      <c r="R21" s="617">
        <v>2553329</v>
      </c>
      <c r="S21" s="618"/>
      <c r="T21" s="618"/>
      <c r="U21" s="618"/>
      <c r="V21" s="618"/>
      <c r="W21" s="618"/>
      <c r="X21" s="618"/>
      <c r="Y21" s="619"/>
      <c r="Z21" s="620">
        <v>9.6999999999999993</v>
      </c>
      <c r="AA21" s="620"/>
      <c r="AB21" s="620"/>
      <c r="AC21" s="620"/>
      <c r="AD21" s="621">
        <v>2481236</v>
      </c>
      <c r="AE21" s="621"/>
      <c r="AF21" s="621"/>
      <c r="AG21" s="621"/>
      <c r="AH21" s="621"/>
      <c r="AI21" s="621"/>
      <c r="AJ21" s="621"/>
      <c r="AK21" s="621"/>
      <c r="AL21" s="626">
        <v>17.399999999999999</v>
      </c>
      <c r="AM21" s="627"/>
      <c r="AN21" s="627"/>
      <c r="AO21" s="628"/>
      <c r="AP21" s="623" t="s">
        <v>231</v>
      </c>
      <c r="AQ21" s="636"/>
      <c r="AR21" s="636"/>
      <c r="AS21" s="636"/>
      <c r="AT21" s="636"/>
      <c r="AU21" s="636"/>
      <c r="AV21" s="636"/>
      <c r="AW21" s="636"/>
      <c r="AX21" s="636"/>
      <c r="AY21" s="636"/>
      <c r="AZ21" s="636"/>
      <c r="BA21" s="636"/>
      <c r="BB21" s="636"/>
      <c r="BC21" s="636"/>
      <c r="BD21" s="636"/>
      <c r="BE21" s="636"/>
      <c r="BF21" s="637"/>
      <c r="BG21" s="617" t="s">
        <v>39</v>
      </c>
      <c r="BH21" s="618"/>
      <c r="BI21" s="618"/>
      <c r="BJ21" s="618"/>
      <c r="BK21" s="618"/>
      <c r="BL21" s="618"/>
      <c r="BM21" s="618"/>
      <c r="BN21" s="619"/>
      <c r="BO21" s="620" t="s">
        <v>39</v>
      </c>
      <c r="BP21" s="620"/>
      <c r="BQ21" s="620"/>
      <c r="BR21" s="620"/>
      <c r="BS21" s="621" t="s">
        <v>39</v>
      </c>
      <c r="BT21" s="621"/>
      <c r="BU21" s="621"/>
      <c r="BV21" s="621"/>
      <c r="BW21" s="621"/>
      <c r="BX21" s="621"/>
      <c r="BY21" s="621"/>
      <c r="BZ21" s="621"/>
      <c r="CA21" s="621"/>
      <c r="CB21" s="622"/>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x14ac:dyDescent="0.2">
      <c r="B22" s="623" t="s">
        <v>230</v>
      </c>
      <c r="C22" s="624"/>
      <c r="D22" s="624"/>
      <c r="E22" s="624"/>
      <c r="F22" s="624"/>
      <c r="G22" s="624"/>
      <c r="H22" s="624"/>
      <c r="I22" s="624"/>
      <c r="J22" s="624"/>
      <c r="K22" s="624"/>
      <c r="L22" s="624"/>
      <c r="M22" s="624"/>
      <c r="N22" s="624"/>
      <c r="O22" s="624"/>
      <c r="P22" s="624"/>
      <c r="Q22" s="625"/>
      <c r="R22" s="617">
        <v>2481236</v>
      </c>
      <c r="S22" s="618"/>
      <c r="T22" s="618"/>
      <c r="U22" s="618"/>
      <c r="V22" s="618"/>
      <c r="W22" s="618"/>
      <c r="X22" s="618"/>
      <c r="Y22" s="619"/>
      <c r="Z22" s="620">
        <v>9.4</v>
      </c>
      <c r="AA22" s="620"/>
      <c r="AB22" s="620"/>
      <c r="AC22" s="620"/>
      <c r="AD22" s="621">
        <v>2481236</v>
      </c>
      <c r="AE22" s="621"/>
      <c r="AF22" s="621"/>
      <c r="AG22" s="621"/>
      <c r="AH22" s="621"/>
      <c r="AI22" s="621"/>
      <c r="AJ22" s="621"/>
      <c r="AK22" s="621"/>
      <c r="AL22" s="626">
        <v>17.399999999999999</v>
      </c>
      <c r="AM22" s="627"/>
      <c r="AN22" s="627"/>
      <c r="AO22" s="628"/>
      <c r="AP22" s="623" t="s">
        <v>229</v>
      </c>
      <c r="AQ22" s="636"/>
      <c r="AR22" s="636"/>
      <c r="AS22" s="636"/>
      <c r="AT22" s="636"/>
      <c r="AU22" s="636"/>
      <c r="AV22" s="636"/>
      <c r="AW22" s="636"/>
      <c r="AX22" s="636"/>
      <c r="AY22" s="636"/>
      <c r="AZ22" s="636"/>
      <c r="BA22" s="636"/>
      <c r="BB22" s="636"/>
      <c r="BC22" s="636"/>
      <c r="BD22" s="636"/>
      <c r="BE22" s="636"/>
      <c r="BF22" s="637"/>
      <c r="BG22" s="617" t="s">
        <v>39</v>
      </c>
      <c r="BH22" s="618"/>
      <c r="BI22" s="618"/>
      <c r="BJ22" s="618"/>
      <c r="BK22" s="618"/>
      <c r="BL22" s="618"/>
      <c r="BM22" s="618"/>
      <c r="BN22" s="619"/>
      <c r="BO22" s="620" t="s">
        <v>39</v>
      </c>
      <c r="BP22" s="620"/>
      <c r="BQ22" s="620"/>
      <c r="BR22" s="620"/>
      <c r="BS22" s="621" t="s">
        <v>39</v>
      </c>
      <c r="BT22" s="621"/>
      <c r="BU22" s="621"/>
      <c r="BV22" s="621"/>
      <c r="BW22" s="621"/>
      <c r="BX22" s="621"/>
      <c r="BY22" s="621"/>
      <c r="BZ22" s="621"/>
      <c r="CA22" s="621"/>
      <c r="CB22" s="622"/>
      <c r="CD22" s="602" t="s">
        <v>228</v>
      </c>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4"/>
    </row>
    <row r="23" spans="2:133" ht="11.25" customHeight="1" x14ac:dyDescent="0.2">
      <c r="B23" s="623" t="s">
        <v>227</v>
      </c>
      <c r="C23" s="624"/>
      <c r="D23" s="624"/>
      <c r="E23" s="624"/>
      <c r="F23" s="624"/>
      <c r="G23" s="624"/>
      <c r="H23" s="624"/>
      <c r="I23" s="624"/>
      <c r="J23" s="624"/>
      <c r="K23" s="624"/>
      <c r="L23" s="624"/>
      <c r="M23" s="624"/>
      <c r="N23" s="624"/>
      <c r="O23" s="624"/>
      <c r="P23" s="624"/>
      <c r="Q23" s="625"/>
      <c r="R23" s="617">
        <v>72035</v>
      </c>
      <c r="S23" s="618"/>
      <c r="T23" s="618"/>
      <c r="U23" s="618"/>
      <c r="V23" s="618"/>
      <c r="W23" s="618"/>
      <c r="X23" s="618"/>
      <c r="Y23" s="619"/>
      <c r="Z23" s="620">
        <v>0.3</v>
      </c>
      <c r="AA23" s="620"/>
      <c r="AB23" s="620"/>
      <c r="AC23" s="620"/>
      <c r="AD23" s="621" t="s">
        <v>39</v>
      </c>
      <c r="AE23" s="621"/>
      <c r="AF23" s="621"/>
      <c r="AG23" s="621"/>
      <c r="AH23" s="621"/>
      <c r="AI23" s="621"/>
      <c r="AJ23" s="621"/>
      <c r="AK23" s="621"/>
      <c r="AL23" s="626" t="s">
        <v>39</v>
      </c>
      <c r="AM23" s="627"/>
      <c r="AN23" s="627"/>
      <c r="AO23" s="628"/>
      <c r="AP23" s="623" t="s">
        <v>226</v>
      </c>
      <c r="AQ23" s="636"/>
      <c r="AR23" s="636"/>
      <c r="AS23" s="636"/>
      <c r="AT23" s="636"/>
      <c r="AU23" s="636"/>
      <c r="AV23" s="636"/>
      <c r="AW23" s="636"/>
      <c r="AX23" s="636"/>
      <c r="AY23" s="636"/>
      <c r="AZ23" s="636"/>
      <c r="BA23" s="636"/>
      <c r="BB23" s="636"/>
      <c r="BC23" s="636"/>
      <c r="BD23" s="636"/>
      <c r="BE23" s="636"/>
      <c r="BF23" s="637"/>
      <c r="BG23" s="617">
        <v>595741</v>
      </c>
      <c r="BH23" s="618"/>
      <c r="BI23" s="618"/>
      <c r="BJ23" s="618"/>
      <c r="BK23" s="618"/>
      <c r="BL23" s="618"/>
      <c r="BM23" s="618"/>
      <c r="BN23" s="619"/>
      <c r="BO23" s="620">
        <v>6</v>
      </c>
      <c r="BP23" s="620"/>
      <c r="BQ23" s="620"/>
      <c r="BR23" s="620"/>
      <c r="BS23" s="621" t="s">
        <v>39</v>
      </c>
      <c r="BT23" s="621"/>
      <c r="BU23" s="621"/>
      <c r="BV23" s="621"/>
      <c r="BW23" s="621"/>
      <c r="BX23" s="621"/>
      <c r="BY23" s="621"/>
      <c r="BZ23" s="621"/>
      <c r="CA23" s="621"/>
      <c r="CB23" s="622"/>
      <c r="CD23" s="602" t="s">
        <v>203</v>
      </c>
      <c r="CE23" s="603"/>
      <c r="CF23" s="603"/>
      <c r="CG23" s="603"/>
      <c r="CH23" s="603"/>
      <c r="CI23" s="603"/>
      <c r="CJ23" s="603"/>
      <c r="CK23" s="603"/>
      <c r="CL23" s="603"/>
      <c r="CM23" s="603"/>
      <c r="CN23" s="603"/>
      <c r="CO23" s="603"/>
      <c r="CP23" s="603"/>
      <c r="CQ23" s="604"/>
      <c r="CR23" s="602" t="s">
        <v>225</v>
      </c>
      <c r="CS23" s="603"/>
      <c r="CT23" s="603"/>
      <c r="CU23" s="603"/>
      <c r="CV23" s="603"/>
      <c r="CW23" s="603"/>
      <c r="CX23" s="603"/>
      <c r="CY23" s="604"/>
      <c r="CZ23" s="602" t="s">
        <v>224</v>
      </c>
      <c r="DA23" s="603"/>
      <c r="DB23" s="603"/>
      <c r="DC23" s="604"/>
      <c r="DD23" s="602" t="s">
        <v>223</v>
      </c>
      <c r="DE23" s="603"/>
      <c r="DF23" s="603"/>
      <c r="DG23" s="603"/>
      <c r="DH23" s="603"/>
      <c r="DI23" s="603"/>
      <c r="DJ23" s="603"/>
      <c r="DK23" s="604"/>
      <c r="DL23" s="649" t="s">
        <v>222</v>
      </c>
      <c r="DM23" s="650"/>
      <c r="DN23" s="650"/>
      <c r="DO23" s="650"/>
      <c r="DP23" s="650"/>
      <c r="DQ23" s="650"/>
      <c r="DR23" s="650"/>
      <c r="DS23" s="650"/>
      <c r="DT23" s="650"/>
      <c r="DU23" s="650"/>
      <c r="DV23" s="651"/>
      <c r="DW23" s="602" t="s">
        <v>221</v>
      </c>
      <c r="DX23" s="603"/>
      <c r="DY23" s="603"/>
      <c r="DZ23" s="603"/>
      <c r="EA23" s="603"/>
      <c r="EB23" s="603"/>
      <c r="EC23" s="604"/>
    </row>
    <row r="24" spans="2:133" ht="11.25" customHeight="1" x14ac:dyDescent="0.2">
      <c r="B24" s="623" t="s">
        <v>220</v>
      </c>
      <c r="C24" s="624"/>
      <c r="D24" s="624"/>
      <c r="E24" s="624"/>
      <c r="F24" s="624"/>
      <c r="G24" s="624"/>
      <c r="H24" s="624"/>
      <c r="I24" s="624"/>
      <c r="J24" s="624"/>
      <c r="K24" s="624"/>
      <c r="L24" s="624"/>
      <c r="M24" s="624"/>
      <c r="N24" s="624"/>
      <c r="O24" s="624"/>
      <c r="P24" s="624"/>
      <c r="Q24" s="625"/>
      <c r="R24" s="617">
        <v>58</v>
      </c>
      <c r="S24" s="618"/>
      <c r="T24" s="618"/>
      <c r="U24" s="618"/>
      <c r="V24" s="618"/>
      <c r="W24" s="618"/>
      <c r="X24" s="618"/>
      <c r="Y24" s="619"/>
      <c r="Z24" s="620">
        <v>0</v>
      </c>
      <c r="AA24" s="620"/>
      <c r="AB24" s="620"/>
      <c r="AC24" s="620"/>
      <c r="AD24" s="621" t="s">
        <v>39</v>
      </c>
      <c r="AE24" s="621"/>
      <c r="AF24" s="621"/>
      <c r="AG24" s="621"/>
      <c r="AH24" s="621"/>
      <c r="AI24" s="621"/>
      <c r="AJ24" s="621"/>
      <c r="AK24" s="621"/>
      <c r="AL24" s="626" t="s">
        <v>39</v>
      </c>
      <c r="AM24" s="627"/>
      <c r="AN24" s="627"/>
      <c r="AO24" s="628"/>
      <c r="AP24" s="623" t="s">
        <v>219</v>
      </c>
      <c r="AQ24" s="636"/>
      <c r="AR24" s="636"/>
      <c r="AS24" s="636"/>
      <c r="AT24" s="636"/>
      <c r="AU24" s="636"/>
      <c r="AV24" s="636"/>
      <c r="AW24" s="636"/>
      <c r="AX24" s="636"/>
      <c r="AY24" s="636"/>
      <c r="AZ24" s="636"/>
      <c r="BA24" s="636"/>
      <c r="BB24" s="636"/>
      <c r="BC24" s="636"/>
      <c r="BD24" s="636"/>
      <c r="BE24" s="636"/>
      <c r="BF24" s="637"/>
      <c r="BG24" s="617" t="s">
        <v>39</v>
      </c>
      <c r="BH24" s="618"/>
      <c r="BI24" s="618"/>
      <c r="BJ24" s="618"/>
      <c r="BK24" s="618"/>
      <c r="BL24" s="618"/>
      <c r="BM24" s="618"/>
      <c r="BN24" s="619"/>
      <c r="BO24" s="620" t="s">
        <v>39</v>
      </c>
      <c r="BP24" s="620"/>
      <c r="BQ24" s="620"/>
      <c r="BR24" s="620"/>
      <c r="BS24" s="621" t="s">
        <v>39</v>
      </c>
      <c r="BT24" s="621"/>
      <c r="BU24" s="621"/>
      <c r="BV24" s="621"/>
      <c r="BW24" s="621"/>
      <c r="BX24" s="621"/>
      <c r="BY24" s="621"/>
      <c r="BZ24" s="621"/>
      <c r="CA24" s="621"/>
      <c r="CB24" s="622"/>
      <c r="CD24" s="606" t="s">
        <v>218</v>
      </c>
      <c r="CE24" s="607"/>
      <c r="CF24" s="607"/>
      <c r="CG24" s="607"/>
      <c r="CH24" s="607"/>
      <c r="CI24" s="607"/>
      <c r="CJ24" s="607"/>
      <c r="CK24" s="607"/>
      <c r="CL24" s="607"/>
      <c r="CM24" s="607"/>
      <c r="CN24" s="607"/>
      <c r="CO24" s="607"/>
      <c r="CP24" s="607"/>
      <c r="CQ24" s="608"/>
      <c r="CR24" s="609">
        <v>12795372</v>
      </c>
      <c r="CS24" s="610"/>
      <c r="CT24" s="610"/>
      <c r="CU24" s="610"/>
      <c r="CV24" s="610"/>
      <c r="CW24" s="610"/>
      <c r="CX24" s="610"/>
      <c r="CY24" s="611"/>
      <c r="CZ24" s="614">
        <v>52.7</v>
      </c>
      <c r="DA24" s="615"/>
      <c r="DB24" s="615"/>
      <c r="DC24" s="629"/>
      <c r="DD24" s="655">
        <v>8849146</v>
      </c>
      <c r="DE24" s="610"/>
      <c r="DF24" s="610"/>
      <c r="DG24" s="610"/>
      <c r="DH24" s="610"/>
      <c r="DI24" s="610"/>
      <c r="DJ24" s="610"/>
      <c r="DK24" s="611"/>
      <c r="DL24" s="655">
        <v>8045989</v>
      </c>
      <c r="DM24" s="610"/>
      <c r="DN24" s="610"/>
      <c r="DO24" s="610"/>
      <c r="DP24" s="610"/>
      <c r="DQ24" s="610"/>
      <c r="DR24" s="610"/>
      <c r="DS24" s="610"/>
      <c r="DT24" s="610"/>
      <c r="DU24" s="610"/>
      <c r="DV24" s="611"/>
      <c r="DW24" s="614">
        <v>56</v>
      </c>
      <c r="DX24" s="615"/>
      <c r="DY24" s="615"/>
      <c r="DZ24" s="615"/>
      <c r="EA24" s="615"/>
      <c r="EB24" s="615"/>
      <c r="EC24" s="616"/>
    </row>
    <row r="25" spans="2:133" ht="11.25" customHeight="1" x14ac:dyDescent="0.2">
      <c r="B25" s="623" t="s">
        <v>217</v>
      </c>
      <c r="C25" s="624"/>
      <c r="D25" s="624"/>
      <c r="E25" s="624"/>
      <c r="F25" s="624"/>
      <c r="G25" s="624"/>
      <c r="H25" s="624"/>
      <c r="I25" s="624"/>
      <c r="J25" s="624"/>
      <c r="K25" s="624"/>
      <c r="L25" s="624"/>
      <c r="M25" s="624"/>
      <c r="N25" s="624"/>
      <c r="O25" s="624"/>
      <c r="P25" s="624"/>
      <c r="Q25" s="625"/>
      <c r="R25" s="617">
        <v>14598342</v>
      </c>
      <c r="S25" s="618"/>
      <c r="T25" s="618"/>
      <c r="U25" s="618"/>
      <c r="V25" s="618"/>
      <c r="W25" s="618"/>
      <c r="X25" s="618"/>
      <c r="Y25" s="619"/>
      <c r="Z25" s="620">
        <v>55.5</v>
      </c>
      <c r="AA25" s="620"/>
      <c r="AB25" s="620"/>
      <c r="AC25" s="620"/>
      <c r="AD25" s="621">
        <v>13930508</v>
      </c>
      <c r="AE25" s="621"/>
      <c r="AF25" s="621"/>
      <c r="AG25" s="621"/>
      <c r="AH25" s="621"/>
      <c r="AI25" s="621"/>
      <c r="AJ25" s="621"/>
      <c r="AK25" s="621"/>
      <c r="AL25" s="626">
        <v>97.5</v>
      </c>
      <c r="AM25" s="627"/>
      <c r="AN25" s="627"/>
      <c r="AO25" s="628"/>
      <c r="AP25" s="623" t="s">
        <v>216</v>
      </c>
      <c r="AQ25" s="636"/>
      <c r="AR25" s="636"/>
      <c r="AS25" s="636"/>
      <c r="AT25" s="636"/>
      <c r="AU25" s="636"/>
      <c r="AV25" s="636"/>
      <c r="AW25" s="636"/>
      <c r="AX25" s="636"/>
      <c r="AY25" s="636"/>
      <c r="AZ25" s="636"/>
      <c r="BA25" s="636"/>
      <c r="BB25" s="636"/>
      <c r="BC25" s="636"/>
      <c r="BD25" s="636"/>
      <c r="BE25" s="636"/>
      <c r="BF25" s="637"/>
      <c r="BG25" s="617" t="s">
        <v>39</v>
      </c>
      <c r="BH25" s="618"/>
      <c r="BI25" s="618"/>
      <c r="BJ25" s="618"/>
      <c r="BK25" s="618"/>
      <c r="BL25" s="618"/>
      <c r="BM25" s="618"/>
      <c r="BN25" s="619"/>
      <c r="BO25" s="620" t="s">
        <v>39</v>
      </c>
      <c r="BP25" s="620"/>
      <c r="BQ25" s="620"/>
      <c r="BR25" s="620"/>
      <c r="BS25" s="621" t="s">
        <v>39</v>
      </c>
      <c r="BT25" s="621"/>
      <c r="BU25" s="621"/>
      <c r="BV25" s="621"/>
      <c r="BW25" s="621"/>
      <c r="BX25" s="621"/>
      <c r="BY25" s="621"/>
      <c r="BZ25" s="621"/>
      <c r="CA25" s="621"/>
      <c r="CB25" s="622"/>
      <c r="CD25" s="623" t="s">
        <v>215</v>
      </c>
      <c r="CE25" s="624"/>
      <c r="CF25" s="624"/>
      <c r="CG25" s="624"/>
      <c r="CH25" s="624"/>
      <c r="CI25" s="624"/>
      <c r="CJ25" s="624"/>
      <c r="CK25" s="624"/>
      <c r="CL25" s="624"/>
      <c r="CM25" s="624"/>
      <c r="CN25" s="624"/>
      <c r="CO25" s="624"/>
      <c r="CP25" s="624"/>
      <c r="CQ25" s="625"/>
      <c r="CR25" s="617">
        <v>5043020</v>
      </c>
      <c r="CS25" s="652"/>
      <c r="CT25" s="652"/>
      <c r="CU25" s="652"/>
      <c r="CV25" s="652"/>
      <c r="CW25" s="652"/>
      <c r="CX25" s="652"/>
      <c r="CY25" s="653"/>
      <c r="CZ25" s="626">
        <v>20.8</v>
      </c>
      <c r="DA25" s="647"/>
      <c r="DB25" s="647"/>
      <c r="DC25" s="654"/>
      <c r="DD25" s="630">
        <v>4823795</v>
      </c>
      <c r="DE25" s="652"/>
      <c r="DF25" s="652"/>
      <c r="DG25" s="652"/>
      <c r="DH25" s="652"/>
      <c r="DI25" s="652"/>
      <c r="DJ25" s="652"/>
      <c r="DK25" s="653"/>
      <c r="DL25" s="630">
        <v>4743789</v>
      </c>
      <c r="DM25" s="652"/>
      <c r="DN25" s="652"/>
      <c r="DO25" s="652"/>
      <c r="DP25" s="652"/>
      <c r="DQ25" s="652"/>
      <c r="DR25" s="652"/>
      <c r="DS25" s="652"/>
      <c r="DT25" s="652"/>
      <c r="DU25" s="652"/>
      <c r="DV25" s="653"/>
      <c r="DW25" s="626">
        <v>33</v>
      </c>
      <c r="DX25" s="647"/>
      <c r="DY25" s="647"/>
      <c r="DZ25" s="647"/>
      <c r="EA25" s="647"/>
      <c r="EB25" s="647"/>
      <c r="EC25" s="648"/>
    </row>
    <row r="26" spans="2:133" ht="11.25" customHeight="1" x14ac:dyDescent="0.2">
      <c r="B26" s="623" t="s">
        <v>214</v>
      </c>
      <c r="C26" s="624"/>
      <c r="D26" s="624"/>
      <c r="E26" s="624"/>
      <c r="F26" s="624"/>
      <c r="G26" s="624"/>
      <c r="H26" s="624"/>
      <c r="I26" s="624"/>
      <c r="J26" s="624"/>
      <c r="K26" s="624"/>
      <c r="L26" s="624"/>
      <c r="M26" s="624"/>
      <c r="N26" s="624"/>
      <c r="O26" s="624"/>
      <c r="P26" s="624"/>
      <c r="Q26" s="625"/>
      <c r="R26" s="617">
        <v>6159</v>
      </c>
      <c r="S26" s="618"/>
      <c r="T26" s="618"/>
      <c r="U26" s="618"/>
      <c r="V26" s="618"/>
      <c r="W26" s="618"/>
      <c r="X26" s="618"/>
      <c r="Y26" s="619"/>
      <c r="Z26" s="620">
        <v>0</v>
      </c>
      <c r="AA26" s="620"/>
      <c r="AB26" s="620"/>
      <c r="AC26" s="620"/>
      <c r="AD26" s="621">
        <v>6159</v>
      </c>
      <c r="AE26" s="621"/>
      <c r="AF26" s="621"/>
      <c r="AG26" s="621"/>
      <c r="AH26" s="621"/>
      <c r="AI26" s="621"/>
      <c r="AJ26" s="621"/>
      <c r="AK26" s="621"/>
      <c r="AL26" s="626">
        <v>0</v>
      </c>
      <c r="AM26" s="627"/>
      <c r="AN26" s="627"/>
      <c r="AO26" s="628"/>
      <c r="AP26" s="623" t="s">
        <v>213</v>
      </c>
      <c r="AQ26" s="636"/>
      <c r="AR26" s="636"/>
      <c r="AS26" s="636"/>
      <c r="AT26" s="636"/>
      <c r="AU26" s="636"/>
      <c r="AV26" s="636"/>
      <c r="AW26" s="636"/>
      <c r="AX26" s="636"/>
      <c r="AY26" s="636"/>
      <c r="AZ26" s="636"/>
      <c r="BA26" s="636"/>
      <c r="BB26" s="636"/>
      <c r="BC26" s="636"/>
      <c r="BD26" s="636"/>
      <c r="BE26" s="636"/>
      <c r="BF26" s="637"/>
      <c r="BG26" s="617" t="s">
        <v>39</v>
      </c>
      <c r="BH26" s="618"/>
      <c r="BI26" s="618"/>
      <c r="BJ26" s="618"/>
      <c r="BK26" s="618"/>
      <c r="BL26" s="618"/>
      <c r="BM26" s="618"/>
      <c r="BN26" s="619"/>
      <c r="BO26" s="620" t="s">
        <v>39</v>
      </c>
      <c r="BP26" s="620"/>
      <c r="BQ26" s="620"/>
      <c r="BR26" s="620"/>
      <c r="BS26" s="621" t="s">
        <v>39</v>
      </c>
      <c r="BT26" s="621"/>
      <c r="BU26" s="621"/>
      <c r="BV26" s="621"/>
      <c r="BW26" s="621"/>
      <c r="BX26" s="621"/>
      <c r="BY26" s="621"/>
      <c r="BZ26" s="621"/>
      <c r="CA26" s="621"/>
      <c r="CB26" s="622"/>
      <c r="CD26" s="623" t="s">
        <v>212</v>
      </c>
      <c r="CE26" s="624"/>
      <c r="CF26" s="624"/>
      <c r="CG26" s="624"/>
      <c r="CH26" s="624"/>
      <c r="CI26" s="624"/>
      <c r="CJ26" s="624"/>
      <c r="CK26" s="624"/>
      <c r="CL26" s="624"/>
      <c r="CM26" s="624"/>
      <c r="CN26" s="624"/>
      <c r="CO26" s="624"/>
      <c r="CP26" s="624"/>
      <c r="CQ26" s="625"/>
      <c r="CR26" s="617">
        <v>3074005</v>
      </c>
      <c r="CS26" s="618"/>
      <c r="CT26" s="618"/>
      <c r="CU26" s="618"/>
      <c r="CV26" s="618"/>
      <c r="CW26" s="618"/>
      <c r="CX26" s="618"/>
      <c r="CY26" s="619"/>
      <c r="CZ26" s="626">
        <v>12.7</v>
      </c>
      <c r="DA26" s="647"/>
      <c r="DB26" s="647"/>
      <c r="DC26" s="654"/>
      <c r="DD26" s="630">
        <v>2923227</v>
      </c>
      <c r="DE26" s="618"/>
      <c r="DF26" s="618"/>
      <c r="DG26" s="618"/>
      <c r="DH26" s="618"/>
      <c r="DI26" s="618"/>
      <c r="DJ26" s="618"/>
      <c r="DK26" s="619"/>
      <c r="DL26" s="630" t="s">
        <v>39</v>
      </c>
      <c r="DM26" s="618"/>
      <c r="DN26" s="618"/>
      <c r="DO26" s="618"/>
      <c r="DP26" s="618"/>
      <c r="DQ26" s="618"/>
      <c r="DR26" s="618"/>
      <c r="DS26" s="618"/>
      <c r="DT26" s="618"/>
      <c r="DU26" s="618"/>
      <c r="DV26" s="619"/>
      <c r="DW26" s="626" t="s">
        <v>39</v>
      </c>
      <c r="DX26" s="647"/>
      <c r="DY26" s="647"/>
      <c r="DZ26" s="647"/>
      <c r="EA26" s="647"/>
      <c r="EB26" s="647"/>
      <c r="EC26" s="648"/>
    </row>
    <row r="27" spans="2:133" ht="11.25" customHeight="1" x14ac:dyDescent="0.2">
      <c r="B27" s="623" t="s">
        <v>211</v>
      </c>
      <c r="C27" s="624"/>
      <c r="D27" s="624"/>
      <c r="E27" s="624"/>
      <c r="F27" s="624"/>
      <c r="G27" s="624"/>
      <c r="H27" s="624"/>
      <c r="I27" s="624"/>
      <c r="J27" s="624"/>
      <c r="K27" s="624"/>
      <c r="L27" s="624"/>
      <c r="M27" s="624"/>
      <c r="N27" s="624"/>
      <c r="O27" s="624"/>
      <c r="P27" s="624"/>
      <c r="Q27" s="625"/>
      <c r="R27" s="617">
        <v>380265</v>
      </c>
      <c r="S27" s="618"/>
      <c r="T27" s="618"/>
      <c r="U27" s="618"/>
      <c r="V27" s="618"/>
      <c r="W27" s="618"/>
      <c r="X27" s="618"/>
      <c r="Y27" s="619"/>
      <c r="Z27" s="620">
        <v>1.4</v>
      </c>
      <c r="AA27" s="620"/>
      <c r="AB27" s="620"/>
      <c r="AC27" s="620"/>
      <c r="AD27" s="621" t="s">
        <v>39</v>
      </c>
      <c r="AE27" s="621"/>
      <c r="AF27" s="621"/>
      <c r="AG27" s="621"/>
      <c r="AH27" s="621"/>
      <c r="AI27" s="621"/>
      <c r="AJ27" s="621"/>
      <c r="AK27" s="621"/>
      <c r="AL27" s="626" t="s">
        <v>39</v>
      </c>
      <c r="AM27" s="627"/>
      <c r="AN27" s="627"/>
      <c r="AO27" s="628"/>
      <c r="AP27" s="623" t="s">
        <v>210</v>
      </c>
      <c r="AQ27" s="624"/>
      <c r="AR27" s="624"/>
      <c r="AS27" s="624"/>
      <c r="AT27" s="624"/>
      <c r="AU27" s="624"/>
      <c r="AV27" s="624"/>
      <c r="AW27" s="624"/>
      <c r="AX27" s="624"/>
      <c r="AY27" s="624"/>
      <c r="AZ27" s="624"/>
      <c r="BA27" s="624"/>
      <c r="BB27" s="624"/>
      <c r="BC27" s="624"/>
      <c r="BD27" s="624"/>
      <c r="BE27" s="624"/>
      <c r="BF27" s="625"/>
      <c r="BG27" s="617">
        <v>9894751</v>
      </c>
      <c r="BH27" s="618"/>
      <c r="BI27" s="618"/>
      <c r="BJ27" s="618"/>
      <c r="BK27" s="618"/>
      <c r="BL27" s="618"/>
      <c r="BM27" s="618"/>
      <c r="BN27" s="619"/>
      <c r="BO27" s="620">
        <v>100</v>
      </c>
      <c r="BP27" s="620"/>
      <c r="BQ27" s="620"/>
      <c r="BR27" s="620"/>
      <c r="BS27" s="621">
        <v>18759</v>
      </c>
      <c r="BT27" s="621"/>
      <c r="BU27" s="621"/>
      <c r="BV27" s="621"/>
      <c r="BW27" s="621"/>
      <c r="BX27" s="621"/>
      <c r="BY27" s="621"/>
      <c r="BZ27" s="621"/>
      <c r="CA27" s="621"/>
      <c r="CB27" s="622"/>
      <c r="CD27" s="623" t="s">
        <v>209</v>
      </c>
      <c r="CE27" s="624"/>
      <c r="CF27" s="624"/>
      <c r="CG27" s="624"/>
      <c r="CH27" s="624"/>
      <c r="CI27" s="624"/>
      <c r="CJ27" s="624"/>
      <c r="CK27" s="624"/>
      <c r="CL27" s="624"/>
      <c r="CM27" s="624"/>
      <c r="CN27" s="624"/>
      <c r="CO27" s="624"/>
      <c r="CP27" s="624"/>
      <c r="CQ27" s="625"/>
      <c r="CR27" s="617">
        <v>6012696</v>
      </c>
      <c r="CS27" s="652"/>
      <c r="CT27" s="652"/>
      <c r="CU27" s="652"/>
      <c r="CV27" s="652"/>
      <c r="CW27" s="652"/>
      <c r="CX27" s="652"/>
      <c r="CY27" s="653"/>
      <c r="CZ27" s="626">
        <v>24.8</v>
      </c>
      <c r="DA27" s="647"/>
      <c r="DB27" s="647"/>
      <c r="DC27" s="654"/>
      <c r="DD27" s="630">
        <v>2303575</v>
      </c>
      <c r="DE27" s="652"/>
      <c r="DF27" s="652"/>
      <c r="DG27" s="652"/>
      <c r="DH27" s="652"/>
      <c r="DI27" s="652"/>
      <c r="DJ27" s="652"/>
      <c r="DK27" s="653"/>
      <c r="DL27" s="630">
        <v>1609826</v>
      </c>
      <c r="DM27" s="652"/>
      <c r="DN27" s="652"/>
      <c r="DO27" s="652"/>
      <c r="DP27" s="652"/>
      <c r="DQ27" s="652"/>
      <c r="DR27" s="652"/>
      <c r="DS27" s="652"/>
      <c r="DT27" s="652"/>
      <c r="DU27" s="652"/>
      <c r="DV27" s="653"/>
      <c r="DW27" s="626">
        <v>11.2</v>
      </c>
      <c r="DX27" s="647"/>
      <c r="DY27" s="647"/>
      <c r="DZ27" s="647"/>
      <c r="EA27" s="647"/>
      <c r="EB27" s="647"/>
      <c r="EC27" s="648"/>
    </row>
    <row r="28" spans="2:133" ht="11.25" customHeight="1" x14ac:dyDescent="0.2">
      <c r="B28" s="623" t="s">
        <v>208</v>
      </c>
      <c r="C28" s="624"/>
      <c r="D28" s="624"/>
      <c r="E28" s="624"/>
      <c r="F28" s="624"/>
      <c r="G28" s="624"/>
      <c r="H28" s="624"/>
      <c r="I28" s="624"/>
      <c r="J28" s="624"/>
      <c r="K28" s="624"/>
      <c r="L28" s="624"/>
      <c r="M28" s="624"/>
      <c r="N28" s="624"/>
      <c r="O28" s="624"/>
      <c r="P28" s="624"/>
      <c r="Q28" s="625"/>
      <c r="R28" s="617">
        <v>106941</v>
      </c>
      <c r="S28" s="618"/>
      <c r="T28" s="618"/>
      <c r="U28" s="618"/>
      <c r="V28" s="618"/>
      <c r="W28" s="618"/>
      <c r="X28" s="618"/>
      <c r="Y28" s="619"/>
      <c r="Z28" s="620">
        <v>0.4</v>
      </c>
      <c r="AA28" s="620"/>
      <c r="AB28" s="620"/>
      <c r="AC28" s="620"/>
      <c r="AD28" s="621">
        <v>41228</v>
      </c>
      <c r="AE28" s="621"/>
      <c r="AF28" s="621"/>
      <c r="AG28" s="621"/>
      <c r="AH28" s="621"/>
      <c r="AI28" s="621"/>
      <c r="AJ28" s="621"/>
      <c r="AK28" s="621"/>
      <c r="AL28" s="626">
        <v>0.3</v>
      </c>
      <c r="AM28" s="627"/>
      <c r="AN28" s="627"/>
      <c r="AO28" s="628"/>
      <c r="AP28" s="623"/>
      <c r="AQ28" s="624"/>
      <c r="AR28" s="624"/>
      <c r="AS28" s="624"/>
      <c r="AT28" s="624"/>
      <c r="AU28" s="624"/>
      <c r="AV28" s="624"/>
      <c r="AW28" s="624"/>
      <c r="AX28" s="624"/>
      <c r="AY28" s="624"/>
      <c r="AZ28" s="624"/>
      <c r="BA28" s="624"/>
      <c r="BB28" s="624"/>
      <c r="BC28" s="624"/>
      <c r="BD28" s="624"/>
      <c r="BE28" s="624"/>
      <c r="BF28" s="625"/>
      <c r="BG28" s="617"/>
      <c r="BH28" s="618"/>
      <c r="BI28" s="618"/>
      <c r="BJ28" s="618"/>
      <c r="BK28" s="618"/>
      <c r="BL28" s="618"/>
      <c r="BM28" s="618"/>
      <c r="BN28" s="619"/>
      <c r="BO28" s="620"/>
      <c r="BP28" s="620"/>
      <c r="BQ28" s="620"/>
      <c r="BR28" s="620"/>
      <c r="BS28" s="630"/>
      <c r="BT28" s="618"/>
      <c r="BU28" s="618"/>
      <c r="BV28" s="618"/>
      <c r="BW28" s="618"/>
      <c r="BX28" s="618"/>
      <c r="BY28" s="618"/>
      <c r="BZ28" s="618"/>
      <c r="CA28" s="618"/>
      <c r="CB28" s="631"/>
      <c r="CD28" s="623" t="s">
        <v>207</v>
      </c>
      <c r="CE28" s="624"/>
      <c r="CF28" s="624"/>
      <c r="CG28" s="624"/>
      <c r="CH28" s="624"/>
      <c r="CI28" s="624"/>
      <c r="CJ28" s="624"/>
      <c r="CK28" s="624"/>
      <c r="CL28" s="624"/>
      <c r="CM28" s="624"/>
      <c r="CN28" s="624"/>
      <c r="CO28" s="624"/>
      <c r="CP28" s="624"/>
      <c r="CQ28" s="625"/>
      <c r="CR28" s="617">
        <v>1739656</v>
      </c>
      <c r="CS28" s="618"/>
      <c r="CT28" s="618"/>
      <c r="CU28" s="618"/>
      <c r="CV28" s="618"/>
      <c r="CW28" s="618"/>
      <c r="CX28" s="618"/>
      <c r="CY28" s="619"/>
      <c r="CZ28" s="626">
        <v>7.2</v>
      </c>
      <c r="DA28" s="647"/>
      <c r="DB28" s="647"/>
      <c r="DC28" s="654"/>
      <c r="DD28" s="630">
        <v>1721776</v>
      </c>
      <c r="DE28" s="618"/>
      <c r="DF28" s="618"/>
      <c r="DG28" s="618"/>
      <c r="DH28" s="618"/>
      <c r="DI28" s="618"/>
      <c r="DJ28" s="618"/>
      <c r="DK28" s="619"/>
      <c r="DL28" s="630">
        <v>1692374</v>
      </c>
      <c r="DM28" s="618"/>
      <c r="DN28" s="618"/>
      <c r="DO28" s="618"/>
      <c r="DP28" s="618"/>
      <c r="DQ28" s="618"/>
      <c r="DR28" s="618"/>
      <c r="DS28" s="618"/>
      <c r="DT28" s="618"/>
      <c r="DU28" s="618"/>
      <c r="DV28" s="619"/>
      <c r="DW28" s="626">
        <v>11.8</v>
      </c>
      <c r="DX28" s="647"/>
      <c r="DY28" s="647"/>
      <c r="DZ28" s="647"/>
      <c r="EA28" s="647"/>
      <c r="EB28" s="647"/>
      <c r="EC28" s="648"/>
    </row>
    <row r="29" spans="2:133" ht="11.25" customHeight="1" x14ac:dyDescent="0.2">
      <c r="B29" s="623" t="s">
        <v>206</v>
      </c>
      <c r="C29" s="624"/>
      <c r="D29" s="624"/>
      <c r="E29" s="624"/>
      <c r="F29" s="624"/>
      <c r="G29" s="624"/>
      <c r="H29" s="624"/>
      <c r="I29" s="624"/>
      <c r="J29" s="624"/>
      <c r="K29" s="624"/>
      <c r="L29" s="624"/>
      <c r="M29" s="624"/>
      <c r="N29" s="624"/>
      <c r="O29" s="624"/>
      <c r="P29" s="624"/>
      <c r="Q29" s="625"/>
      <c r="R29" s="617">
        <v>210568</v>
      </c>
      <c r="S29" s="618"/>
      <c r="T29" s="618"/>
      <c r="U29" s="618"/>
      <c r="V29" s="618"/>
      <c r="W29" s="618"/>
      <c r="X29" s="618"/>
      <c r="Y29" s="619"/>
      <c r="Z29" s="620">
        <v>0.8</v>
      </c>
      <c r="AA29" s="620"/>
      <c r="AB29" s="620"/>
      <c r="AC29" s="620"/>
      <c r="AD29" s="621" t="s">
        <v>39</v>
      </c>
      <c r="AE29" s="621"/>
      <c r="AF29" s="621"/>
      <c r="AG29" s="621"/>
      <c r="AH29" s="621"/>
      <c r="AI29" s="621"/>
      <c r="AJ29" s="621"/>
      <c r="AK29" s="621"/>
      <c r="AL29" s="626" t="s">
        <v>39</v>
      </c>
      <c r="AM29" s="627"/>
      <c r="AN29" s="627"/>
      <c r="AO29" s="628"/>
      <c r="AP29" s="641"/>
      <c r="AQ29" s="642"/>
      <c r="AR29" s="642"/>
      <c r="AS29" s="642"/>
      <c r="AT29" s="642"/>
      <c r="AU29" s="642"/>
      <c r="AV29" s="642"/>
      <c r="AW29" s="642"/>
      <c r="AX29" s="642"/>
      <c r="AY29" s="642"/>
      <c r="AZ29" s="642"/>
      <c r="BA29" s="642"/>
      <c r="BB29" s="642"/>
      <c r="BC29" s="642"/>
      <c r="BD29" s="642"/>
      <c r="BE29" s="642"/>
      <c r="BF29" s="643"/>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2"/>
      <c r="CD29" s="656" t="s">
        <v>151</v>
      </c>
      <c r="CE29" s="657"/>
      <c r="CF29" s="623" t="s">
        <v>205</v>
      </c>
      <c r="CG29" s="624"/>
      <c r="CH29" s="624"/>
      <c r="CI29" s="624"/>
      <c r="CJ29" s="624"/>
      <c r="CK29" s="624"/>
      <c r="CL29" s="624"/>
      <c r="CM29" s="624"/>
      <c r="CN29" s="624"/>
      <c r="CO29" s="624"/>
      <c r="CP29" s="624"/>
      <c r="CQ29" s="625"/>
      <c r="CR29" s="617">
        <v>1739656</v>
      </c>
      <c r="CS29" s="652"/>
      <c r="CT29" s="652"/>
      <c r="CU29" s="652"/>
      <c r="CV29" s="652"/>
      <c r="CW29" s="652"/>
      <c r="CX29" s="652"/>
      <c r="CY29" s="653"/>
      <c r="CZ29" s="626">
        <v>7.2</v>
      </c>
      <c r="DA29" s="647"/>
      <c r="DB29" s="647"/>
      <c r="DC29" s="654"/>
      <c r="DD29" s="630">
        <v>1721776</v>
      </c>
      <c r="DE29" s="652"/>
      <c r="DF29" s="652"/>
      <c r="DG29" s="652"/>
      <c r="DH29" s="652"/>
      <c r="DI29" s="652"/>
      <c r="DJ29" s="652"/>
      <c r="DK29" s="653"/>
      <c r="DL29" s="630">
        <v>1692374</v>
      </c>
      <c r="DM29" s="652"/>
      <c r="DN29" s="652"/>
      <c r="DO29" s="652"/>
      <c r="DP29" s="652"/>
      <c r="DQ29" s="652"/>
      <c r="DR29" s="652"/>
      <c r="DS29" s="652"/>
      <c r="DT29" s="652"/>
      <c r="DU29" s="652"/>
      <c r="DV29" s="653"/>
      <c r="DW29" s="626">
        <v>11.8</v>
      </c>
      <c r="DX29" s="647"/>
      <c r="DY29" s="647"/>
      <c r="DZ29" s="647"/>
      <c r="EA29" s="647"/>
      <c r="EB29" s="647"/>
      <c r="EC29" s="648"/>
    </row>
    <row r="30" spans="2:133" ht="11.25" customHeight="1" x14ac:dyDescent="0.2">
      <c r="B30" s="623" t="s">
        <v>204</v>
      </c>
      <c r="C30" s="624"/>
      <c r="D30" s="624"/>
      <c r="E30" s="624"/>
      <c r="F30" s="624"/>
      <c r="G30" s="624"/>
      <c r="H30" s="624"/>
      <c r="I30" s="624"/>
      <c r="J30" s="624"/>
      <c r="K30" s="624"/>
      <c r="L30" s="624"/>
      <c r="M30" s="624"/>
      <c r="N30" s="624"/>
      <c r="O30" s="624"/>
      <c r="P30" s="624"/>
      <c r="Q30" s="625"/>
      <c r="R30" s="617">
        <v>4113141</v>
      </c>
      <c r="S30" s="618"/>
      <c r="T30" s="618"/>
      <c r="U30" s="618"/>
      <c r="V30" s="618"/>
      <c r="W30" s="618"/>
      <c r="X30" s="618"/>
      <c r="Y30" s="619"/>
      <c r="Z30" s="620">
        <v>15.7</v>
      </c>
      <c r="AA30" s="620"/>
      <c r="AB30" s="620"/>
      <c r="AC30" s="620"/>
      <c r="AD30" s="621" t="s">
        <v>39</v>
      </c>
      <c r="AE30" s="621"/>
      <c r="AF30" s="621"/>
      <c r="AG30" s="621"/>
      <c r="AH30" s="621"/>
      <c r="AI30" s="621"/>
      <c r="AJ30" s="621"/>
      <c r="AK30" s="621"/>
      <c r="AL30" s="626" t="s">
        <v>39</v>
      </c>
      <c r="AM30" s="627"/>
      <c r="AN30" s="627"/>
      <c r="AO30" s="628"/>
      <c r="AP30" s="602" t="s">
        <v>203</v>
      </c>
      <c r="AQ30" s="603"/>
      <c r="AR30" s="603"/>
      <c r="AS30" s="603"/>
      <c r="AT30" s="603"/>
      <c r="AU30" s="603"/>
      <c r="AV30" s="603"/>
      <c r="AW30" s="603"/>
      <c r="AX30" s="603"/>
      <c r="AY30" s="603"/>
      <c r="AZ30" s="603"/>
      <c r="BA30" s="603"/>
      <c r="BB30" s="603"/>
      <c r="BC30" s="603"/>
      <c r="BD30" s="603"/>
      <c r="BE30" s="603"/>
      <c r="BF30" s="604"/>
      <c r="BG30" s="602" t="s">
        <v>202</v>
      </c>
      <c r="BH30" s="662"/>
      <c r="BI30" s="662"/>
      <c r="BJ30" s="662"/>
      <c r="BK30" s="662"/>
      <c r="BL30" s="662"/>
      <c r="BM30" s="662"/>
      <c r="BN30" s="662"/>
      <c r="BO30" s="662"/>
      <c r="BP30" s="662"/>
      <c r="BQ30" s="663"/>
      <c r="BR30" s="602" t="s">
        <v>201</v>
      </c>
      <c r="BS30" s="662"/>
      <c r="BT30" s="662"/>
      <c r="BU30" s="662"/>
      <c r="BV30" s="662"/>
      <c r="BW30" s="662"/>
      <c r="BX30" s="662"/>
      <c r="BY30" s="662"/>
      <c r="BZ30" s="662"/>
      <c r="CA30" s="662"/>
      <c r="CB30" s="663"/>
      <c r="CD30" s="658"/>
      <c r="CE30" s="659"/>
      <c r="CF30" s="623" t="s">
        <v>200</v>
      </c>
      <c r="CG30" s="624"/>
      <c r="CH30" s="624"/>
      <c r="CI30" s="624"/>
      <c r="CJ30" s="624"/>
      <c r="CK30" s="624"/>
      <c r="CL30" s="624"/>
      <c r="CM30" s="624"/>
      <c r="CN30" s="624"/>
      <c r="CO30" s="624"/>
      <c r="CP30" s="624"/>
      <c r="CQ30" s="625"/>
      <c r="CR30" s="617">
        <v>1685119</v>
      </c>
      <c r="CS30" s="618"/>
      <c r="CT30" s="618"/>
      <c r="CU30" s="618"/>
      <c r="CV30" s="618"/>
      <c r="CW30" s="618"/>
      <c r="CX30" s="618"/>
      <c r="CY30" s="619"/>
      <c r="CZ30" s="626">
        <v>6.9</v>
      </c>
      <c r="DA30" s="647"/>
      <c r="DB30" s="647"/>
      <c r="DC30" s="654"/>
      <c r="DD30" s="630">
        <v>1667239</v>
      </c>
      <c r="DE30" s="618"/>
      <c r="DF30" s="618"/>
      <c r="DG30" s="618"/>
      <c r="DH30" s="618"/>
      <c r="DI30" s="618"/>
      <c r="DJ30" s="618"/>
      <c r="DK30" s="619"/>
      <c r="DL30" s="630">
        <v>1637839</v>
      </c>
      <c r="DM30" s="618"/>
      <c r="DN30" s="618"/>
      <c r="DO30" s="618"/>
      <c r="DP30" s="618"/>
      <c r="DQ30" s="618"/>
      <c r="DR30" s="618"/>
      <c r="DS30" s="618"/>
      <c r="DT30" s="618"/>
      <c r="DU30" s="618"/>
      <c r="DV30" s="619"/>
      <c r="DW30" s="626">
        <v>11.4</v>
      </c>
      <c r="DX30" s="647"/>
      <c r="DY30" s="647"/>
      <c r="DZ30" s="647"/>
      <c r="EA30" s="647"/>
      <c r="EB30" s="647"/>
      <c r="EC30" s="648"/>
    </row>
    <row r="31" spans="2:133" ht="11.25" customHeight="1" x14ac:dyDescent="0.2">
      <c r="B31" s="633" t="s">
        <v>199</v>
      </c>
      <c r="C31" s="634"/>
      <c r="D31" s="634"/>
      <c r="E31" s="634"/>
      <c r="F31" s="634"/>
      <c r="G31" s="634"/>
      <c r="H31" s="634"/>
      <c r="I31" s="634"/>
      <c r="J31" s="634"/>
      <c r="K31" s="634"/>
      <c r="L31" s="634"/>
      <c r="M31" s="634"/>
      <c r="N31" s="634"/>
      <c r="O31" s="634"/>
      <c r="P31" s="634"/>
      <c r="Q31" s="635"/>
      <c r="R31" s="617">
        <v>287611</v>
      </c>
      <c r="S31" s="618"/>
      <c r="T31" s="618"/>
      <c r="U31" s="618"/>
      <c r="V31" s="618"/>
      <c r="W31" s="618"/>
      <c r="X31" s="618"/>
      <c r="Y31" s="619"/>
      <c r="Z31" s="620">
        <v>1.1000000000000001</v>
      </c>
      <c r="AA31" s="620"/>
      <c r="AB31" s="620"/>
      <c r="AC31" s="620"/>
      <c r="AD31" s="621">
        <v>287611</v>
      </c>
      <c r="AE31" s="621"/>
      <c r="AF31" s="621"/>
      <c r="AG31" s="621"/>
      <c r="AH31" s="621"/>
      <c r="AI31" s="621"/>
      <c r="AJ31" s="621"/>
      <c r="AK31" s="621"/>
      <c r="AL31" s="626">
        <v>2</v>
      </c>
      <c r="AM31" s="627"/>
      <c r="AN31" s="627"/>
      <c r="AO31" s="628"/>
      <c r="AP31" s="666" t="s">
        <v>198</v>
      </c>
      <c r="AQ31" s="667"/>
      <c r="AR31" s="667"/>
      <c r="AS31" s="667"/>
      <c r="AT31" s="672" t="s">
        <v>197</v>
      </c>
      <c r="AU31" s="78"/>
      <c r="AV31" s="78"/>
      <c r="AW31" s="78"/>
      <c r="AX31" s="606" t="s">
        <v>41</v>
      </c>
      <c r="AY31" s="607"/>
      <c r="AZ31" s="607"/>
      <c r="BA31" s="607"/>
      <c r="BB31" s="607"/>
      <c r="BC31" s="607"/>
      <c r="BD31" s="607"/>
      <c r="BE31" s="607"/>
      <c r="BF31" s="608"/>
      <c r="BG31" s="675">
        <v>99.5</v>
      </c>
      <c r="BH31" s="664"/>
      <c r="BI31" s="664"/>
      <c r="BJ31" s="664"/>
      <c r="BK31" s="664"/>
      <c r="BL31" s="664"/>
      <c r="BM31" s="615">
        <v>98.2</v>
      </c>
      <c r="BN31" s="664"/>
      <c r="BO31" s="664"/>
      <c r="BP31" s="664"/>
      <c r="BQ31" s="665"/>
      <c r="BR31" s="675">
        <v>99.4</v>
      </c>
      <c r="BS31" s="664"/>
      <c r="BT31" s="664"/>
      <c r="BU31" s="664"/>
      <c r="BV31" s="664"/>
      <c r="BW31" s="664"/>
      <c r="BX31" s="615">
        <v>98.1</v>
      </c>
      <c r="BY31" s="664"/>
      <c r="BZ31" s="664"/>
      <c r="CA31" s="664"/>
      <c r="CB31" s="665"/>
      <c r="CD31" s="658"/>
      <c r="CE31" s="659"/>
      <c r="CF31" s="623" t="s">
        <v>196</v>
      </c>
      <c r="CG31" s="624"/>
      <c r="CH31" s="624"/>
      <c r="CI31" s="624"/>
      <c r="CJ31" s="624"/>
      <c r="CK31" s="624"/>
      <c r="CL31" s="624"/>
      <c r="CM31" s="624"/>
      <c r="CN31" s="624"/>
      <c r="CO31" s="624"/>
      <c r="CP31" s="624"/>
      <c r="CQ31" s="625"/>
      <c r="CR31" s="617">
        <v>54537</v>
      </c>
      <c r="CS31" s="652"/>
      <c r="CT31" s="652"/>
      <c r="CU31" s="652"/>
      <c r="CV31" s="652"/>
      <c r="CW31" s="652"/>
      <c r="CX31" s="652"/>
      <c r="CY31" s="653"/>
      <c r="CZ31" s="626">
        <v>0.2</v>
      </c>
      <c r="DA31" s="647"/>
      <c r="DB31" s="647"/>
      <c r="DC31" s="654"/>
      <c r="DD31" s="630">
        <v>54537</v>
      </c>
      <c r="DE31" s="652"/>
      <c r="DF31" s="652"/>
      <c r="DG31" s="652"/>
      <c r="DH31" s="652"/>
      <c r="DI31" s="652"/>
      <c r="DJ31" s="652"/>
      <c r="DK31" s="653"/>
      <c r="DL31" s="630">
        <v>54535</v>
      </c>
      <c r="DM31" s="652"/>
      <c r="DN31" s="652"/>
      <c r="DO31" s="652"/>
      <c r="DP31" s="652"/>
      <c r="DQ31" s="652"/>
      <c r="DR31" s="652"/>
      <c r="DS31" s="652"/>
      <c r="DT31" s="652"/>
      <c r="DU31" s="652"/>
      <c r="DV31" s="653"/>
      <c r="DW31" s="626">
        <v>0.4</v>
      </c>
      <c r="DX31" s="647"/>
      <c r="DY31" s="647"/>
      <c r="DZ31" s="647"/>
      <c r="EA31" s="647"/>
      <c r="EB31" s="647"/>
      <c r="EC31" s="648"/>
    </row>
    <row r="32" spans="2:133" ht="11.25" customHeight="1" x14ac:dyDescent="0.2">
      <c r="B32" s="623" t="s">
        <v>195</v>
      </c>
      <c r="C32" s="624"/>
      <c r="D32" s="624"/>
      <c r="E32" s="624"/>
      <c r="F32" s="624"/>
      <c r="G32" s="624"/>
      <c r="H32" s="624"/>
      <c r="I32" s="624"/>
      <c r="J32" s="624"/>
      <c r="K32" s="624"/>
      <c r="L32" s="624"/>
      <c r="M32" s="624"/>
      <c r="N32" s="624"/>
      <c r="O32" s="624"/>
      <c r="P32" s="624"/>
      <c r="Q32" s="625"/>
      <c r="R32" s="617">
        <v>1571517</v>
      </c>
      <c r="S32" s="618"/>
      <c r="T32" s="618"/>
      <c r="U32" s="618"/>
      <c r="V32" s="618"/>
      <c r="W32" s="618"/>
      <c r="X32" s="618"/>
      <c r="Y32" s="619"/>
      <c r="Z32" s="620">
        <v>6</v>
      </c>
      <c r="AA32" s="620"/>
      <c r="AB32" s="620"/>
      <c r="AC32" s="620"/>
      <c r="AD32" s="621" t="s">
        <v>39</v>
      </c>
      <c r="AE32" s="621"/>
      <c r="AF32" s="621"/>
      <c r="AG32" s="621"/>
      <c r="AH32" s="621"/>
      <c r="AI32" s="621"/>
      <c r="AJ32" s="621"/>
      <c r="AK32" s="621"/>
      <c r="AL32" s="626" t="s">
        <v>39</v>
      </c>
      <c r="AM32" s="627"/>
      <c r="AN32" s="627"/>
      <c r="AO32" s="628"/>
      <c r="AP32" s="668"/>
      <c r="AQ32" s="669"/>
      <c r="AR32" s="669"/>
      <c r="AS32" s="669"/>
      <c r="AT32" s="673"/>
      <c r="AU32" s="71" t="s">
        <v>194</v>
      </c>
      <c r="AX32" s="623" t="s">
        <v>193</v>
      </c>
      <c r="AY32" s="624"/>
      <c r="AZ32" s="624"/>
      <c r="BA32" s="624"/>
      <c r="BB32" s="624"/>
      <c r="BC32" s="624"/>
      <c r="BD32" s="624"/>
      <c r="BE32" s="624"/>
      <c r="BF32" s="625"/>
      <c r="BG32" s="677">
        <v>99.4</v>
      </c>
      <c r="BH32" s="652"/>
      <c r="BI32" s="652"/>
      <c r="BJ32" s="652"/>
      <c r="BK32" s="652"/>
      <c r="BL32" s="652"/>
      <c r="BM32" s="627">
        <v>98.1</v>
      </c>
      <c r="BN32" s="652"/>
      <c r="BO32" s="652"/>
      <c r="BP32" s="652"/>
      <c r="BQ32" s="676"/>
      <c r="BR32" s="677">
        <v>99.4</v>
      </c>
      <c r="BS32" s="652"/>
      <c r="BT32" s="652"/>
      <c r="BU32" s="652"/>
      <c r="BV32" s="652"/>
      <c r="BW32" s="652"/>
      <c r="BX32" s="627">
        <v>98.1</v>
      </c>
      <c r="BY32" s="652"/>
      <c r="BZ32" s="652"/>
      <c r="CA32" s="652"/>
      <c r="CB32" s="676"/>
      <c r="CD32" s="660"/>
      <c r="CE32" s="661"/>
      <c r="CF32" s="623" t="s">
        <v>192</v>
      </c>
      <c r="CG32" s="624"/>
      <c r="CH32" s="624"/>
      <c r="CI32" s="624"/>
      <c r="CJ32" s="624"/>
      <c r="CK32" s="624"/>
      <c r="CL32" s="624"/>
      <c r="CM32" s="624"/>
      <c r="CN32" s="624"/>
      <c r="CO32" s="624"/>
      <c r="CP32" s="624"/>
      <c r="CQ32" s="625"/>
      <c r="CR32" s="617" t="s">
        <v>39</v>
      </c>
      <c r="CS32" s="618"/>
      <c r="CT32" s="618"/>
      <c r="CU32" s="618"/>
      <c r="CV32" s="618"/>
      <c r="CW32" s="618"/>
      <c r="CX32" s="618"/>
      <c r="CY32" s="619"/>
      <c r="CZ32" s="626" t="s">
        <v>39</v>
      </c>
      <c r="DA32" s="647"/>
      <c r="DB32" s="647"/>
      <c r="DC32" s="654"/>
      <c r="DD32" s="630" t="s">
        <v>39</v>
      </c>
      <c r="DE32" s="618"/>
      <c r="DF32" s="618"/>
      <c r="DG32" s="618"/>
      <c r="DH32" s="618"/>
      <c r="DI32" s="618"/>
      <c r="DJ32" s="618"/>
      <c r="DK32" s="619"/>
      <c r="DL32" s="630" t="s">
        <v>39</v>
      </c>
      <c r="DM32" s="618"/>
      <c r="DN32" s="618"/>
      <c r="DO32" s="618"/>
      <c r="DP32" s="618"/>
      <c r="DQ32" s="618"/>
      <c r="DR32" s="618"/>
      <c r="DS32" s="618"/>
      <c r="DT32" s="618"/>
      <c r="DU32" s="618"/>
      <c r="DV32" s="619"/>
      <c r="DW32" s="626" t="s">
        <v>39</v>
      </c>
      <c r="DX32" s="647"/>
      <c r="DY32" s="647"/>
      <c r="DZ32" s="647"/>
      <c r="EA32" s="647"/>
      <c r="EB32" s="647"/>
      <c r="EC32" s="648"/>
    </row>
    <row r="33" spans="2:133" ht="11.25" customHeight="1" x14ac:dyDescent="0.2">
      <c r="B33" s="623" t="s">
        <v>191</v>
      </c>
      <c r="C33" s="624"/>
      <c r="D33" s="624"/>
      <c r="E33" s="624"/>
      <c r="F33" s="624"/>
      <c r="G33" s="624"/>
      <c r="H33" s="624"/>
      <c r="I33" s="624"/>
      <c r="J33" s="624"/>
      <c r="K33" s="624"/>
      <c r="L33" s="624"/>
      <c r="M33" s="624"/>
      <c r="N33" s="624"/>
      <c r="O33" s="624"/>
      <c r="P33" s="624"/>
      <c r="Q33" s="625"/>
      <c r="R33" s="617">
        <v>39283</v>
      </c>
      <c r="S33" s="618"/>
      <c r="T33" s="618"/>
      <c r="U33" s="618"/>
      <c r="V33" s="618"/>
      <c r="W33" s="618"/>
      <c r="X33" s="618"/>
      <c r="Y33" s="619"/>
      <c r="Z33" s="620">
        <v>0.1</v>
      </c>
      <c r="AA33" s="620"/>
      <c r="AB33" s="620"/>
      <c r="AC33" s="620"/>
      <c r="AD33" s="621">
        <v>27158</v>
      </c>
      <c r="AE33" s="621"/>
      <c r="AF33" s="621"/>
      <c r="AG33" s="621"/>
      <c r="AH33" s="621"/>
      <c r="AI33" s="621"/>
      <c r="AJ33" s="621"/>
      <c r="AK33" s="621"/>
      <c r="AL33" s="626">
        <v>0.2</v>
      </c>
      <c r="AM33" s="627"/>
      <c r="AN33" s="627"/>
      <c r="AO33" s="628"/>
      <c r="AP33" s="670"/>
      <c r="AQ33" s="671"/>
      <c r="AR33" s="671"/>
      <c r="AS33" s="671"/>
      <c r="AT33" s="674"/>
      <c r="AU33" s="80"/>
      <c r="AV33" s="80"/>
      <c r="AW33" s="80"/>
      <c r="AX33" s="641" t="s">
        <v>190</v>
      </c>
      <c r="AY33" s="642"/>
      <c r="AZ33" s="642"/>
      <c r="BA33" s="642"/>
      <c r="BB33" s="642"/>
      <c r="BC33" s="642"/>
      <c r="BD33" s="642"/>
      <c r="BE33" s="642"/>
      <c r="BF33" s="643"/>
      <c r="BG33" s="678">
        <v>99.5</v>
      </c>
      <c r="BH33" s="679"/>
      <c r="BI33" s="679"/>
      <c r="BJ33" s="679"/>
      <c r="BK33" s="679"/>
      <c r="BL33" s="679"/>
      <c r="BM33" s="680">
        <v>98.2</v>
      </c>
      <c r="BN33" s="679"/>
      <c r="BO33" s="679"/>
      <c r="BP33" s="679"/>
      <c r="BQ33" s="681"/>
      <c r="BR33" s="678">
        <v>99.5</v>
      </c>
      <c r="BS33" s="679"/>
      <c r="BT33" s="679"/>
      <c r="BU33" s="679"/>
      <c r="BV33" s="679"/>
      <c r="BW33" s="679"/>
      <c r="BX33" s="680">
        <v>98.1</v>
      </c>
      <c r="BY33" s="679"/>
      <c r="BZ33" s="679"/>
      <c r="CA33" s="679"/>
      <c r="CB33" s="681"/>
      <c r="CD33" s="623" t="s">
        <v>189</v>
      </c>
      <c r="CE33" s="624"/>
      <c r="CF33" s="624"/>
      <c r="CG33" s="624"/>
      <c r="CH33" s="624"/>
      <c r="CI33" s="624"/>
      <c r="CJ33" s="624"/>
      <c r="CK33" s="624"/>
      <c r="CL33" s="624"/>
      <c r="CM33" s="624"/>
      <c r="CN33" s="624"/>
      <c r="CO33" s="624"/>
      <c r="CP33" s="624"/>
      <c r="CQ33" s="625"/>
      <c r="CR33" s="617">
        <v>10021606</v>
      </c>
      <c r="CS33" s="652"/>
      <c r="CT33" s="652"/>
      <c r="CU33" s="652"/>
      <c r="CV33" s="652"/>
      <c r="CW33" s="652"/>
      <c r="CX33" s="652"/>
      <c r="CY33" s="653"/>
      <c r="CZ33" s="626">
        <v>41.3</v>
      </c>
      <c r="DA33" s="647"/>
      <c r="DB33" s="647"/>
      <c r="DC33" s="654"/>
      <c r="DD33" s="630">
        <v>8226131</v>
      </c>
      <c r="DE33" s="652"/>
      <c r="DF33" s="652"/>
      <c r="DG33" s="652"/>
      <c r="DH33" s="652"/>
      <c r="DI33" s="652"/>
      <c r="DJ33" s="652"/>
      <c r="DK33" s="653"/>
      <c r="DL33" s="630">
        <v>5714442</v>
      </c>
      <c r="DM33" s="652"/>
      <c r="DN33" s="652"/>
      <c r="DO33" s="652"/>
      <c r="DP33" s="652"/>
      <c r="DQ33" s="652"/>
      <c r="DR33" s="652"/>
      <c r="DS33" s="652"/>
      <c r="DT33" s="652"/>
      <c r="DU33" s="652"/>
      <c r="DV33" s="653"/>
      <c r="DW33" s="626">
        <v>39.799999999999997</v>
      </c>
      <c r="DX33" s="647"/>
      <c r="DY33" s="647"/>
      <c r="DZ33" s="647"/>
      <c r="EA33" s="647"/>
      <c r="EB33" s="647"/>
      <c r="EC33" s="648"/>
    </row>
    <row r="34" spans="2:133" ht="11.25" customHeight="1" x14ac:dyDescent="0.2">
      <c r="B34" s="623" t="s">
        <v>188</v>
      </c>
      <c r="C34" s="624"/>
      <c r="D34" s="624"/>
      <c r="E34" s="624"/>
      <c r="F34" s="624"/>
      <c r="G34" s="624"/>
      <c r="H34" s="624"/>
      <c r="I34" s="624"/>
      <c r="J34" s="624"/>
      <c r="K34" s="624"/>
      <c r="L34" s="624"/>
      <c r="M34" s="624"/>
      <c r="N34" s="624"/>
      <c r="O34" s="624"/>
      <c r="P34" s="624"/>
      <c r="Q34" s="625"/>
      <c r="R34" s="617">
        <v>329562</v>
      </c>
      <c r="S34" s="618"/>
      <c r="T34" s="618"/>
      <c r="U34" s="618"/>
      <c r="V34" s="618"/>
      <c r="W34" s="618"/>
      <c r="X34" s="618"/>
      <c r="Y34" s="619"/>
      <c r="Z34" s="620">
        <v>1.3</v>
      </c>
      <c r="AA34" s="620"/>
      <c r="AB34" s="620"/>
      <c r="AC34" s="620"/>
      <c r="AD34" s="621" t="s">
        <v>39</v>
      </c>
      <c r="AE34" s="621"/>
      <c r="AF34" s="621"/>
      <c r="AG34" s="621"/>
      <c r="AH34" s="621"/>
      <c r="AI34" s="621"/>
      <c r="AJ34" s="621"/>
      <c r="AK34" s="621"/>
      <c r="AL34" s="626" t="s">
        <v>39</v>
      </c>
      <c r="AM34" s="627"/>
      <c r="AN34" s="627"/>
      <c r="AO34" s="628"/>
      <c r="AP34" s="79"/>
      <c r="AQ34" s="77"/>
      <c r="AS34" s="78"/>
      <c r="AT34" s="78"/>
      <c r="AU34" s="78"/>
      <c r="AV34" s="78"/>
      <c r="AW34" s="78"/>
      <c r="AX34" s="78"/>
      <c r="AY34" s="78"/>
      <c r="AZ34" s="78"/>
      <c r="BA34" s="78"/>
      <c r="BB34" s="78"/>
      <c r="BC34" s="78"/>
      <c r="BD34" s="78"/>
      <c r="BE34" s="78"/>
      <c r="BF34" s="78"/>
      <c r="BG34" s="77"/>
      <c r="BH34" s="77"/>
      <c r="BI34" s="77"/>
      <c r="BJ34" s="77"/>
      <c r="BK34" s="77"/>
      <c r="BL34" s="77"/>
      <c r="BM34" s="77"/>
      <c r="BN34" s="77"/>
      <c r="BO34" s="77"/>
      <c r="BP34" s="77"/>
      <c r="BQ34" s="77"/>
      <c r="BR34" s="77"/>
      <c r="BS34" s="77"/>
      <c r="BT34" s="77"/>
      <c r="BU34" s="77"/>
      <c r="BV34" s="77"/>
      <c r="BW34" s="77"/>
      <c r="BX34" s="77"/>
      <c r="BY34" s="77"/>
      <c r="BZ34" s="77"/>
      <c r="CA34" s="77"/>
      <c r="CB34" s="77"/>
      <c r="CD34" s="623" t="s">
        <v>187</v>
      </c>
      <c r="CE34" s="624"/>
      <c r="CF34" s="624"/>
      <c r="CG34" s="624"/>
      <c r="CH34" s="624"/>
      <c r="CI34" s="624"/>
      <c r="CJ34" s="624"/>
      <c r="CK34" s="624"/>
      <c r="CL34" s="624"/>
      <c r="CM34" s="624"/>
      <c r="CN34" s="624"/>
      <c r="CO34" s="624"/>
      <c r="CP34" s="624"/>
      <c r="CQ34" s="625"/>
      <c r="CR34" s="617">
        <v>4187539</v>
      </c>
      <c r="CS34" s="618"/>
      <c r="CT34" s="618"/>
      <c r="CU34" s="618"/>
      <c r="CV34" s="618"/>
      <c r="CW34" s="618"/>
      <c r="CX34" s="618"/>
      <c r="CY34" s="619"/>
      <c r="CZ34" s="626">
        <v>17.3</v>
      </c>
      <c r="DA34" s="647"/>
      <c r="DB34" s="647"/>
      <c r="DC34" s="654"/>
      <c r="DD34" s="630">
        <v>3148201</v>
      </c>
      <c r="DE34" s="618"/>
      <c r="DF34" s="618"/>
      <c r="DG34" s="618"/>
      <c r="DH34" s="618"/>
      <c r="DI34" s="618"/>
      <c r="DJ34" s="618"/>
      <c r="DK34" s="619"/>
      <c r="DL34" s="630">
        <v>2761106</v>
      </c>
      <c r="DM34" s="618"/>
      <c r="DN34" s="618"/>
      <c r="DO34" s="618"/>
      <c r="DP34" s="618"/>
      <c r="DQ34" s="618"/>
      <c r="DR34" s="618"/>
      <c r="DS34" s="618"/>
      <c r="DT34" s="618"/>
      <c r="DU34" s="618"/>
      <c r="DV34" s="619"/>
      <c r="DW34" s="626">
        <v>19.2</v>
      </c>
      <c r="DX34" s="647"/>
      <c r="DY34" s="647"/>
      <c r="DZ34" s="647"/>
      <c r="EA34" s="647"/>
      <c r="EB34" s="647"/>
      <c r="EC34" s="648"/>
    </row>
    <row r="35" spans="2:133" ht="11.25" customHeight="1" x14ac:dyDescent="0.2">
      <c r="B35" s="623" t="s">
        <v>186</v>
      </c>
      <c r="C35" s="624"/>
      <c r="D35" s="624"/>
      <c r="E35" s="624"/>
      <c r="F35" s="624"/>
      <c r="G35" s="624"/>
      <c r="H35" s="624"/>
      <c r="I35" s="624"/>
      <c r="J35" s="624"/>
      <c r="K35" s="624"/>
      <c r="L35" s="624"/>
      <c r="M35" s="624"/>
      <c r="N35" s="624"/>
      <c r="O35" s="624"/>
      <c r="P35" s="624"/>
      <c r="Q35" s="625"/>
      <c r="R35" s="617">
        <v>1851106</v>
      </c>
      <c r="S35" s="618"/>
      <c r="T35" s="618"/>
      <c r="U35" s="618"/>
      <c r="V35" s="618"/>
      <c r="W35" s="618"/>
      <c r="X35" s="618"/>
      <c r="Y35" s="619"/>
      <c r="Z35" s="620">
        <v>7</v>
      </c>
      <c r="AA35" s="620"/>
      <c r="AB35" s="620"/>
      <c r="AC35" s="620"/>
      <c r="AD35" s="621" t="s">
        <v>39</v>
      </c>
      <c r="AE35" s="621"/>
      <c r="AF35" s="621"/>
      <c r="AG35" s="621"/>
      <c r="AH35" s="621"/>
      <c r="AI35" s="621"/>
      <c r="AJ35" s="621"/>
      <c r="AK35" s="621"/>
      <c r="AL35" s="626" t="s">
        <v>39</v>
      </c>
      <c r="AM35" s="627"/>
      <c r="AN35" s="627"/>
      <c r="AO35" s="628"/>
      <c r="AP35" s="76"/>
      <c r="AQ35" s="602" t="s">
        <v>185</v>
      </c>
      <c r="AR35" s="603"/>
      <c r="AS35" s="603"/>
      <c r="AT35" s="603"/>
      <c r="AU35" s="603"/>
      <c r="AV35" s="603"/>
      <c r="AW35" s="603"/>
      <c r="AX35" s="603"/>
      <c r="AY35" s="603"/>
      <c r="AZ35" s="603"/>
      <c r="BA35" s="603"/>
      <c r="BB35" s="603"/>
      <c r="BC35" s="603"/>
      <c r="BD35" s="603"/>
      <c r="BE35" s="603"/>
      <c r="BF35" s="604"/>
      <c r="BG35" s="602" t="s">
        <v>184</v>
      </c>
      <c r="BH35" s="603"/>
      <c r="BI35" s="603"/>
      <c r="BJ35" s="603"/>
      <c r="BK35" s="603"/>
      <c r="BL35" s="603"/>
      <c r="BM35" s="603"/>
      <c r="BN35" s="603"/>
      <c r="BO35" s="603"/>
      <c r="BP35" s="603"/>
      <c r="BQ35" s="603"/>
      <c r="BR35" s="603"/>
      <c r="BS35" s="603"/>
      <c r="BT35" s="603"/>
      <c r="BU35" s="603"/>
      <c r="BV35" s="603"/>
      <c r="BW35" s="603"/>
      <c r="BX35" s="603"/>
      <c r="BY35" s="603"/>
      <c r="BZ35" s="603"/>
      <c r="CA35" s="603"/>
      <c r="CB35" s="604"/>
      <c r="CD35" s="623" t="s">
        <v>183</v>
      </c>
      <c r="CE35" s="624"/>
      <c r="CF35" s="624"/>
      <c r="CG35" s="624"/>
      <c r="CH35" s="624"/>
      <c r="CI35" s="624"/>
      <c r="CJ35" s="624"/>
      <c r="CK35" s="624"/>
      <c r="CL35" s="624"/>
      <c r="CM35" s="624"/>
      <c r="CN35" s="624"/>
      <c r="CO35" s="624"/>
      <c r="CP35" s="624"/>
      <c r="CQ35" s="625"/>
      <c r="CR35" s="617">
        <v>133017</v>
      </c>
      <c r="CS35" s="652"/>
      <c r="CT35" s="652"/>
      <c r="CU35" s="652"/>
      <c r="CV35" s="652"/>
      <c r="CW35" s="652"/>
      <c r="CX35" s="652"/>
      <c r="CY35" s="653"/>
      <c r="CZ35" s="626">
        <v>0.5</v>
      </c>
      <c r="DA35" s="647"/>
      <c r="DB35" s="647"/>
      <c r="DC35" s="654"/>
      <c r="DD35" s="630">
        <v>122333</v>
      </c>
      <c r="DE35" s="652"/>
      <c r="DF35" s="652"/>
      <c r="DG35" s="652"/>
      <c r="DH35" s="652"/>
      <c r="DI35" s="652"/>
      <c r="DJ35" s="652"/>
      <c r="DK35" s="653"/>
      <c r="DL35" s="630">
        <v>122333</v>
      </c>
      <c r="DM35" s="652"/>
      <c r="DN35" s="652"/>
      <c r="DO35" s="652"/>
      <c r="DP35" s="652"/>
      <c r="DQ35" s="652"/>
      <c r="DR35" s="652"/>
      <c r="DS35" s="652"/>
      <c r="DT35" s="652"/>
      <c r="DU35" s="652"/>
      <c r="DV35" s="653"/>
      <c r="DW35" s="626">
        <v>0.9</v>
      </c>
      <c r="DX35" s="647"/>
      <c r="DY35" s="647"/>
      <c r="DZ35" s="647"/>
      <c r="EA35" s="647"/>
      <c r="EB35" s="647"/>
      <c r="EC35" s="648"/>
    </row>
    <row r="36" spans="2:133" ht="11.25" customHeight="1" x14ac:dyDescent="0.2">
      <c r="B36" s="623" t="s">
        <v>182</v>
      </c>
      <c r="C36" s="624"/>
      <c r="D36" s="624"/>
      <c r="E36" s="624"/>
      <c r="F36" s="624"/>
      <c r="G36" s="624"/>
      <c r="H36" s="624"/>
      <c r="I36" s="624"/>
      <c r="J36" s="624"/>
      <c r="K36" s="624"/>
      <c r="L36" s="624"/>
      <c r="M36" s="624"/>
      <c r="N36" s="624"/>
      <c r="O36" s="624"/>
      <c r="P36" s="624"/>
      <c r="Q36" s="625"/>
      <c r="R36" s="617">
        <v>1501066</v>
      </c>
      <c r="S36" s="618"/>
      <c r="T36" s="618"/>
      <c r="U36" s="618"/>
      <c r="V36" s="618"/>
      <c r="W36" s="618"/>
      <c r="X36" s="618"/>
      <c r="Y36" s="619"/>
      <c r="Z36" s="620">
        <v>5.7</v>
      </c>
      <c r="AA36" s="620"/>
      <c r="AB36" s="620"/>
      <c r="AC36" s="620"/>
      <c r="AD36" s="621" t="s">
        <v>39</v>
      </c>
      <c r="AE36" s="621"/>
      <c r="AF36" s="621"/>
      <c r="AG36" s="621"/>
      <c r="AH36" s="621"/>
      <c r="AI36" s="621"/>
      <c r="AJ36" s="621"/>
      <c r="AK36" s="621"/>
      <c r="AL36" s="626" t="s">
        <v>39</v>
      </c>
      <c r="AM36" s="627"/>
      <c r="AN36" s="627"/>
      <c r="AO36" s="628"/>
      <c r="AP36" s="76"/>
      <c r="AQ36" s="685" t="s">
        <v>181</v>
      </c>
      <c r="AR36" s="686"/>
      <c r="AS36" s="686"/>
      <c r="AT36" s="686"/>
      <c r="AU36" s="686"/>
      <c r="AV36" s="686"/>
      <c r="AW36" s="686"/>
      <c r="AX36" s="686"/>
      <c r="AY36" s="687"/>
      <c r="AZ36" s="609">
        <v>3230657</v>
      </c>
      <c r="BA36" s="610"/>
      <c r="BB36" s="610"/>
      <c r="BC36" s="610"/>
      <c r="BD36" s="610"/>
      <c r="BE36" s="610"/>
      <c r="BF36" s="688"/>
      <c r="BG36" s="606" t="s">
        <v>180</v>
      </c>
      <c r="BH36" s="607"/>
      <c r="BI36" s="607"/>
      <c r="BJ36" s="607"/>
      <c r="BK36" s="607"/>
      <c r="BL36" s="607"/>
      <c r="BM36" s="607"/>
      <c r="BN36" s="607"/>
      <c r="BO36" s="607"/>
      <c r="BP36" s="607"/>
      <c r="BQ36" s="607"/>
      <c r="BR36" s="607"/>
      <c r="BS36" s="607"/>
      <c r="BT36" s="607"/>
      <c r="BU36" s="608"/>
      <c r="BV36" s="609">
        <v>90953</v>
      </c>
      <c r="BW36" s="610"/>
      <c r="BX36" s="610"/>
      <c r="BY36" s="610"/>
      <c r="BZ36" s="610"/>
      <c r="CA36" s="610"/>
      <c r="CB36" s="688"/>
      <c r="CD36" s="623" t="s">
        <v>179</v>
      </c>
      <c r="CE36" s="624"/>
      <c r="CF36" s="624"/>
      <c r="CG36" s="624"/>
      <c r="CH36" s="624"/>
      <c r="CI36" s="624"/>
      <c r="CJ36" s="624"/>
      <c r="CK36" s="624"/>
      <c r="CL36" s="624"/>
      <c r="CM36" s="624"/>
      <c r="CN36" s="624"/>
      <c r="CO36" s="624"/>
      <c r="CP36" s="624"/>
      <c r="CQ36" s="625"/>
      <c r="CR36" s="617">
        <v>1317015</v>
      </c>
      <c r="CS36" s="618"/>
      <c r="CT36" s="618"/>
      <c r="CU36" s="618"/>
      <c r="CV36" s="618"/>
      <c r="CW36" s="618"/>
      <c r="CX36" s="618"/>
      <c r="CY36" s="619"/>
      <c r="CZ36" s="626">
        <v>5.4</v>
      </c>
      <c r="DA36" s="647"/>
      <c r="DB36" s="647"/>
      <c r="DC36" s="654"/>
      <c r="DD36" s="630">
        <v>1174221</v>
      </c>
      <c r="DE36" s="618"/>
      <c r="DF36" s="618"/>
      <c r="DG36" s="618"/>
      <c r="DH36" s="618"/>
      <c r="DI36" s="618"/>
      <c r="DJ36" s="618"/>
      <c r="DK36" s="619"/>
      <c r="DL36" s="630">
        <v>724755</v>
      </c>
      <c r="DM36" s="618"/>
      <c r="DN36" s="618"/>
      <c r="DO36" s="618"/>
      <c r="DP36" s="618"/>
      <c r="DQ36" s="618"/>
      <c r="DR36" s="618"/>
      <c r="DS36" s="618"/>
      <c r="DT36" s="618"/>
      <c r="DU36" s="618"/>
      <c r="DV36" s="619"/>
      <c r="DW36" s="626">
        <v>5</v>
      </c>
      <c r="DX36" s="647"/>
      <c r="DY36" s="647"/>
      <c r="DZ36" s="647"/>
      <c r="EA36" s="647"/>
      <c r="EB36" s="647"/>
      <c r="EC36" s="648"/>
    </row>
    <row r="37" spans="2:133" ht="11.25" customHeight="1" x14ac:dyDescent="0.2">
      <c r="B37" s="623" t="s">
        <v>178</v>
      </c>
      <c r="C37" s="624"/>
      <c r="D37" s="624"/>
      <c r="E37" s="624"/>
      <c r="F37" s="624"/>
      <c r="G37" s="624"/>
      <c r="H37" s="624"/>
      <c r="I37" s="624"/>
      <c r="J37" s="624"/>
      <c r="K37" s="624"/>
      <c r="L37" s="624"/>
      <c r="M37" s="624"/>
      <c r="N37" s="624"/>
      <c r="O37" s="624"/>
      <c r="P37" s="624"/>
      <c r="Q37" s="625"/>
      <c r="R37" s="617">
        <v>244145</v>
      </c>
      <c r="S37" s="618"/>
      <c r="T37" s="618"/>
      <c r="U37" s="618"/>
      <c r="V37" s="618"/>
      <c r="W37" s="618"/>
      <c r="X37" s="618"/>
      <c r="Y37" s="619"/>
      <c r="Z37" s="620">
        <v>0.9</v>
      </c>
      <c r="AA37" s="620"/>
      <c r="AB37" s="620"/>
      <c r="AC37" s="620"/>
      <c r="AD37" s="621">
        <v>1646</v>
      </c>
      <c r="AE37" s="621"/>
      <c r="AF37" s="621"/>
      <c r="AG37" s="621"/>
      <c r="AH37" s="621"/>
      <c r="AI37" s="621"/>
      <c r="AJ37" s="621"/>
      <c r="AK37" s="621"/>
      <c r="AL37" s="626">
        <v>0</v>
      </c>
      <c r="AM37" s="627"/>
      <c r="AN37" s="627"/>
      <c r="AO37" s="628"/>
      <c r="AQ37" s="682" t="s">
        <v>177</v>
      </c>
      <c r="AR37" s="683"/>
      <c r="AS37" s="683"/>
      <c r="AT37" s="683"/>
      <c r="AU37" s="683"/>
      <c r="AV37" s="683"/>
      <c r="AW37" s="683"/>
      <c r="AX37" s="683"/>
      <c r="AY37" s="684"/>
      <c r="AZ37" s="617">
        <v>612299</v>
      </c>
      <c r="BA37" s="618"/>
      <c r="BB37" s="618"/>
      <c r="BC37" s="618"/>
      <c r="BD37" s="652"/>
      <c r="BE37" s="652"/>
      <c r="BF37" s="676"/>
      <c r="BG37" s="623" t="s">
        <v>176</v>
      </c>
      <c r="BH37" s="624"/>
      <c r="BI37" s="624"/>
      <c r="BJ37" s="624"/>
      <c r="BK37" s="624"/>
      <c r="BL37" s="624"/>
      <c r="BM37" s="624"/>
      <c r="BN37" s="624"/>
      <c r="BO37" s="624"/>
      <c r="BP37" s="624"/>
      <c r="BQ37" s="624"/>
      <c r="BR37" s="624"/>
      <c r="BS37" s="624"/>
      <c r="BT37" s="624"/>
      <c r="BU37" s="625"/>
      <c r="BV37" s="617">
        <v>78043</v>
      </c>
      <c r="BW37" s="618"/>
      <c r="BX37" s="618"/>
      <c r="BY37" s="618"/>
      <c r="BZ37" s="618"/>
      <c r="CA37" s="618"/>
      <c r="CB37" s="631"/>
      <c r="CD37" s="623" t="s">
        <v>175</v>
      </c>
      <c r="CE37" s="624"/>
      <c r="CF37" s="624"/>
      <c r="CG37" s="624"/>
      <c r="CH37" s="624"/>
      <c r="CI37" s="624"/>
      <c r="CJ37" s="624"/>
      <c r="CK37" s="624"/>
      <c r="CL37" s="624"/>
      <c r="CM37" s="624"/>
      <c r="CN37" s="624"/>
      <c r="CO37" s="624"/>
      <c r="CP37" s="624"/>
      <c r="CQ37" s="625"/>
      <c r="CR37" s="617">
        <v>2589</v>
      </c>
      <c r="CS37" s="652"/>
      <c r="CT37" s="652"/>
      <c r="CU37" s="652"/>
      <c r="CV37" s="652"/>
      <c r="CW37" s="652"/>
      <c r="CX37" s="652"/>
      <c r="CY37" s="653"/>
      <c r="CZ37" s="626">
        <v>0</v>
      </c>
      <c r="DA37" s="647"/>
      <c r="DB37" s="647"/>
      <c r="DC37" s="654"/>
      <c r="DD37" s="630">
        <v>2589</v>
      </c>
      <c r="DE37" s="652"/>
      <c r="DF37" s="652"/>
      <c r="DG37" s="652"/>
      <c r="DH37" s="652"/>
      <c r="DI37" s="652"/>
      <c r="DJ37" s="652"/>
      <c r="DK37" s="653"/>
      <c r="DL37" s="630">
        <v>2589</v>
      </c>
      <c r="DM37" s="652"/>
      <c r="DN37" s="652"/>
      <c r="DO37" s="652"/>
      <c r="DP37" s="652"/>
      <c r="DQ37" s="652"/>
      <c r="DR37" s="652"/>
      <c r="DS37" s="652"/>
      <c r="DT37" s="652"/>
      <c r="DU37" s="652"/>
      <c r="DV37" s="653"/>
      <c r="DW37" s="626">
        <v>0</v>
      </c>
      <c r="DX37" s="647"/>
      <c r="DY37" s="647"/>
      <c r="DZ37" s="647"/>
      <c r="EA37" s="647"/>
      <c r="EB37" s="647"/>
      <c r="EC37" s="648"/>
    </row>
    <row r="38" spans="2:133" ht="11.25" customHeight="1" x14ac:dyDescent="0.2">
      <c r="B38" s="623" t="s">
        <v>174</v>
      </c>
      <c r="C38" s="624"/>
      <c r="D38" s="624"/>
      <c r="E38" s="624"/>
      <c r="F38" s="624"/>
      <c r="G38" s="624"/>
      <c r="H38" s="624"/>
      <c r="I38" s="624"/>
      <c r="J38" s="624"/>
      <c r="K38" s="624"/>
      <c r="L38" s="624"/>
      <c r="M38" s="624"/>
      <c r="N38" s="624"/>
      <c r="O38" s="624"/>
      <c r="P38" s="624"/>
      <c r="Q38" s="625"/>
      <c r="R38" s="617">
        <v>1041110</v>
      </c>
      <c r="S38" s="618"/>
      <c r="T38" s="618"/>
      <c r="U38" s="618"/>
      <c r="V38" s="618"/>
      <c r="W38" s="618"/>
      <c r="X38" s="618"/>
      <c r="Y38" s="619"/>
      <c r="Z38" s="620">
        <v>4</v>
      </c>
      <c r="AA38" s="620"/>
      <c r="AB38" s="620"/>
      <c r="AC38" s="620"/>
      <c r="AD38" s="621" t="s">
        <v>39</v>
      </c>
      <c r="AE38" s="621"/>
      <c r="AF38" s="621"/>
      <c r="AG38" s="621"/>
      <c r="AH38" s="621"/>
      <c r="AI38" s="621"/>
      <c r="AJ38" s="621"/>
      <c r="AK38" s="621"/>
      <c r="AL38" s="626" t="s">
        <v>39</v>
      </c>
      <c r="AM38" s="627"/>
      <c r="AN38" s="627"/>
      <c r="AO38" s="628"/>
      <c r="AQ38" s="682" t="s">
        <v>173</v>
      </c>
      <c r="AR38" s="683"/>
      <c r="AS38" s="683"/>
      <c r="AT38" s="683"/>
      <c r="AU38" s="683"/>
      <c r="AV38" s="683"/>
      <c r="AW38" s="683"/>
      <c r="AX38" s="683"/>
      <c r="AY38" s="684"/>
      <c r="AZ38" s="617" t="s">
        <v>39</v>
      </c>
      <c r="BA38" s="618"/>
      <c r="BB38" s="618"/>
      <c r="BC38" s="618"/>
      <c r="BD38" s="652"/>
      <c r="BE38" s="652"/>
      <c r="BF38" s="676"/>
      <c r="BG38" s="623" t="s">
        <v>172</v>
      </c>
      <c r="BH38" s="624"/>
      <c r="BI38" s="624"/>
      <c r="BJ38" s="624"/>
      <c r="BK38" s="624"/>
      <c r="BL38" s="624"/>
      <c r="BM38" s="624"/>
      <c r="BN38" s="624"/>
      <c r="BO38" s="624"/>
      <c r="BP38" s="624"/>
      <c r="BQ38" s="624"/>
      <c r="BR38" s="624"/>
      <c r="BS38" s="624"/>
      <c r="BT38" s="624"/>
      <c r="BU38" s="625"/>
      <c r="BV38" s="617">
        <v>7511</v>
      </c>
      <c r="BW38" s="618"/>
      <c r="BX38" s="618"/>
      <c r="BY38" s="618"/>
      <c r="BZ38" s="618"/>
      <c r="CA38" s="618"/>
      <c r="CB38" s="631"/>
      <c r="CD38" s="623" t="s">
        <v>171</v>
      </c>
      <c r="CE38" s="624"/>
      <c r="CF38" s="624"/>
      <c r="CG38" s="624"/>
      <c r="CH38" s="624"/>
      <c r="CI38" s="624"/>
      <c r="CJ38" s="624"/>
      <c r="CK38" s="624"/>
      <c r="CL38" s="624"/>
      <c r="CM38" s="624"/>
      <c r="CN38" s="624"/>
      <c r="CO38" s="624"/>
      <c r="CP38" s="624"/>
      <c r="CQ38" s="625"/>
      <c r="CR38" s="617">
        <v>2618358</v>
      </c>
      <c r="CS38" s="618"/>
      <c r="CT38" s="618"/>
      <c r="CU38" s="618"/>
      <c r="CV38" s="618"/>
      <c r="CW38" s="618"/>
      <c r="CX38" s="618"/>
      <c r="CY38" s="619"/>
      <c r="CZ38" s="626">
        <v>10.8</v>
      </c>
      <c r="DA38" s="647"/>
      <c r="DB38" s="647"/>
      <c r="DC38" s="654"/>
      <c r="DD38" s="630">
        <v>2253894</v>
      </c>
      <c r="DE38" s="618"/>
      <c r="DF38" s="618"/>
      <c r="DG38" s="618"/>
      <c r="DH38" s="618"/>
      <c r="DI38" s="618"/>
      <c r="DJ38" s="618"/>
      <c r="DK38" s="619"/>
      <c r="DL38" s="630">
        <v>2106248</v>
      </c>
      <c r="DM38" s="618"/>
      <c r="DN38" s="618"/>
      <c r="DO38" s="618"/>
      <c r="DP38" s="618"/>
      <c r="DQ38" s="618"/>
      <c r="DR38" s="618"/>
      <c r="DS38" s="618"/>
      <c r="DT38" s="618"/>
      <c r="DU38" s="618"/>
      <c r="DV38" s="619"/>
      <c r="DW38" s="626">
        <v>14.7</v>
      </c>
      <c r="DX38" s="647"/>
      <c r="DY38" s="647"/>
      <c r="DZ38" s="647"/>
      <c r="EA38" s="647"/>
      <c r="EB38" s="647"/>
      <c r="EC38" s="648"/>
    </row>
    <row r="39" spans="2:133" ht="11.25" customHeight="1" x14ac:dyDescent="0.2">
      <c r="B39" s="623" t="s">
        <v>170</v>
      </c>
      <c r="C39" s="624"/>
      <c r="D39" s="624"/>
      <c r="E39" s="624"/>
      <c r="F39" s="624"/>
      <c r="G39" s="624"/>
      <c r="H39" s="624"/>
      <c r="I39" s="624"/>
      <c r="J39" s="624"/>
      <c r="K39" s="624"/>
      <c r="L39" s="624"/>
      <c r="M39" s="624"/>
      <c r="N39" s="624"/>
      <c r="O39" s="624"/>
      <c r="P39" s="624"/>
      <c r="Q39" s="625"/>
      <c r="R39" s="617" t="s">
        <v>39</v>
      </c>
      <c r="S39" s="618"/>
      <c r="T39" s="618"/>
      <c r="U39" s="618"/>
      <c r="V39" s="618"/>
      <c r="W39" s="618"/>
      <c r="X39" s="618"/>
      <c r="Y39" s="619"/>
      <c r="Z39" s="620" t="s">
        <v>39</v>
      </c>
      <c r="AA39" s="620"/>
      <c r="AB39" s="620"/>
      <c r="AC39" s="620"/>
      <c r="AD39" s="621" t="s">
        <v>39</v>
      </c>
      <c r="AE39" s="621"/>
      <c r="AF39" s="621"/>
      <c r="AG39" s="621"/>
      <c r="AH39" s="621"/>
      <c r="AI39" s="621"/>
      <c r="AJ39" s="621"/>
      <c r="AK39" s="621"/>
      <c r="AL39" s="626" t="s">
        <v>39</v>
      </c>
      <c r="AM39" s="627"/>
      <c r="AN39" s="627"/>
      <c r="AO39" s="628"/>
      <c r="AQ39" s="682" t="s">
        <v>169</v>
      </c>
      <c r="AR39" s="683"/>
      <c r="AS39" s="683"/>
      <c r="AT39" s="683"/>
      <c r="AU39" s="683"/>
      <c r="AV39" s="683"/>
      <c r="AW39" s="683"/>
      <c r="AX39" s="683"/>
      <c r="AY39" s="684"/>
      <c r="AZ39" s="617" t="s">
        <v>39</v>
      </c>
      <c r="BA39" s="618"/>
      <c r="BB39" s="618"/>
      <c r="BC39" s="618"/>
      <c r="BD39" s="652"/>
      <c r="BE39" s="652"/>
      <c r="BF39" s="676"/>
      <c r="BG39" s="623" t="s">
        <v>168</v>
      </c>
      <c r="BH39" s="624"/>
      <c r="BI39" s="624"/>
      <c r="BJ39" s="624"/>
      <c r="BK39" s="624"/>
      <c r="BL39" s="624"/>
      <c r="BM39" s="624"/>
      <c r="BN39" s="624"/>
      <c r="BO39" s="624"/>
      <c r="BP39" s="624"/>
      <c r="BQ39" s="624"/>
      <c r="BR39" s="624"/>
      <c r="BS39" s="624"/>
      <c r="BT39" s="624"/>
      <c r="BU39" s="625"/>
      <c r="BV39" s="617">
        <v>10718</v>
      </c>
      <c r="BW39" s="618"/>
      <c r="BX39" s="618"/>
      <c r="BY39" s="618"/>
      <c r="BZ39" s="618"/>
      <c r="CA39" s="618"/>
      <c r="CB39" s="631"/>
      <c r="CD39" s="623" t="s">
        <v>167</v>
      </c>
      <c r="CE39" s="624"/>
      <c r="CF39" s="624"/>
      <c r="CG39" s="624"/>
      <c r="CH39" s="624"/>
      <c r="CI39" s="624"/>
      <c r="CJ39" s="624"/>
      <c r="CK39" s="624"/>
      <c r="CL39" s="624"/>
      <c r="CM39" s="624"/>
      <c r="CN39" s="624"/>
      <c r="CO39" s="624"/>
      <c r="CP39" s="624"/>
      <c r="CQ39" s="625"/>
      <c r="CR39" s="617">
        <v>1745677</v>
      </c>
      <c r="CS39" s="652"/>
      <c r="CT39" s="652"/>
      <c r="CU39" s="652"/>
      <c r="CV39" s="652"/>
      <c r="CW39" s="652"/>
      <c r="CX39" s="652"/>
      <c r="CY39" s="653"/>
      <c r="CZ39" s="626">
        <v>7.2</v>
      </c>
      <c r="DA39" s="647"/>
      <c r="DB39" s="647"/>
      <c r="DC39" s="654"/>
      <c r="DD39" s="630">
        <v>1527482</v>
      </c>
      <c r="DE39" s="652"/>
      <c r="DF39" s="652"/>
      <c r="DG39" s="652"/>
      <c r="DH39" s="652"/>
      <c r="DI39" s="652"/>
      <c r="DJ39" s="652"/>
      <c r="DK39" s="653"/>
      <c r="DL39" s="630" t="s">
        <v>39</v>
      </c>
      <c r="DM39" s="652"/>
      <c r="DN39" s="652"/>
      <c r="DO39" s="652"/>
      <c r="DP39" s="652"/>
      <c r="DQ39" s="652"/>
      <c r="DR39" s="652"/>
      <c r="DS39" s="652"/>
      <c r="DT39" s="652"/>
      <c r="DU39" s="652"/>
      <c r="DV39" s="653"/>
      <c r="DW39" s="626" t="s">
        <v>39</v>
      </c>
      <c r="DX39" s="647"/>
      <c r="DY39" s="647"/>
      <c r="DZ39" s="647"/>
      <c r="EA39" s="647"/>
      <c r="EB39" s="647"/>
      <c r="EC39" s="648"/>
    </row>
    <row r="40" spans="2:133" ht="11.25" customHeight="1" x14ac:dyDescent="0.2">
      <c r="B40" s="623" t="s">
        <v>166</v>
      </c>
      <c r="C40" s="624"/>
      <c r="D40" s="624"/>
      <c r="E40" s="624"/>
      <c r="F40" s="624"/>
      <c r="G40" s="624"/>
      <c r="H40" s="624"/>
      <c r="I40" s="624"/>
      <c r="J40" s="624"/>
      <c r="K40" s="624"/>
      <c r="L40" s="624"/>
      <c r="M40" s="624"/>
      <c r="N40" s="624"/>
      <c r="O40" s="624"/>
      <c r="P40" s="624"/>
      <c r="Q40" s="625"/>
      <c r="R40" s="617">
        <v>63210</v>
      </c>
      <c r="S40" s="618"/>
      <c r="T40" s="618"/>
      <c r="U40" s="618"/>
      <c r="V40" s="618"/>
      <c r="W40" s="618"/>
      <c r="X40" s="618"/>
      <c r="Y40" s="619"/>
      <c r="Z40" s="620">
        <v>0.2</v>
      </c>
      <c r="AA40" s="620"/>
      <c r="AB40" s="620"/>
      <c r="AC40" s="620"/>
      <c r="AD40" s="621" t="s">
        <v>39</v>
      </c>
      <c r="AE40" s="621"/>
      <c r="AF40" s="621"/>
      <c r="AG40" s="621"/>
      <c r="AH40" s="621"/>
      <c r="AI40" s="621"/>
      <c r="AJ40" s="621"/>
      <c r="AK40" s="621"/>
      <c r="AL40" s="626" t="s">
        <v>39</v>
      </c>
      <c r="AM40" s="627"/>
      <c r="AN40" s="627"/>
      <c r="AO40" s="628"/>
      <c r="AQ40" s="682" t="s">
        <v>165</v>
      </c>
      <c r="AR40" s="683"/>
      <c r="AS40" s="683"/>
      <c r="AT40" s="683"/>
      <c r="AU40" s="683"/>
      <c r="AV40" s="683"/>
      <c r="AW40" s="683"/>
      <c r="AX40" s="683"/>
      <c r="AY40" s="684"/>
      <c r="AZ40" s="617" t="s">
        <v>39</v>
      </c>
      <c r="BA40" s="618"/>
      <c r="BB40" s="618"/>
      <c r="BC40" s="618"/>
      <c r="BD40" s="652"/>
      <c r="BE40" s="652"/>
      <c r="BF40" s="676"/>
      <c r="BG40" s="668" t="s">
        <v>164</v>
      </c>
      <c r="BH40" s="669"/>
      <c r="BI40" s="669"/>
      <c r="BJ40" s="669"/>
      <c r="BK40" s="669"/>
      <c r="BL40" s="75"/>
      <c r="BM40" s="624" t="s">
        <v>163</v>
      </c>
      <c r="BN40" s="624"/>
      <c r="BO40" s="624"/>
      <c r="BP40" s="624"/>
      <c r="BQ40" s="624"/>
      <c r="BR40" s="624"/>
      <c r="BS40" s="624"/>
      <c r="BT40" s="624"/>
      <c r="BU40" s="625"/>
      <c r="BV40" s="617">
        <v>122</v>
      </c>
      <c r="BW40" s="618"/>
      <c r="BX40" s="618"/>
      <c r="BY40" s="618"/>
      <c r="BZ40" s="618"/>
      <c r="CA40" s="618"/>
      <c r="CB40" s="631"/>
      <c r="CD40" s="623" t="s">
        <v>162</v>
      </c>
      <c r="CE40" s="624"/>
      <c r="CF40" s="624"/>
      <c r="CG40" s="624"/>
      <c r="CH40" s="624"/>
      <c r="CI40" s="624"/>
      <c r="CJ40" s="624"/>
      <c r="CK40" s="624"/>
      <c r="CL40" s="624"/>
      <c r="CM40" s="624"/>
      <c r="CN40" s="624"/>
      <c r="CO40" s="624"/>
      <c r="CP40" s="624"/>
      <c r="CQ40" s="625"/>
      <c r="CR40" s="617">
        <v>20000</v>
      </c>
      <c r="CS40" s="618"/>
      <c r="CT40" s="618"/>
      <c r="CU40" s="618"/>
      <c r="CV40" s="618"/>
      <c r="CW40" s="618"/>
      <c r="CX40" s="618"/>
      <c r="CY40" s="619"/>
      <c r="CZ40" s="626">
        <v>0.1</v>
      </c>
      <c r="DA40" s="647"/>
      <c r="DB40" s="647"/>
      <c r="DC40" s="654"/>
      <c r="DD40" s="630" t="s">
        <v>39</v>
      </c>
      <c r="DE40" s="618"/>
      <c r="DF40" s="618"/>
      <c r="DG40" s="618"/>
      <c r="DH40" s="618"/>
      <c r="DI40" s="618"/>
      <c r="DJ40" s="618"/>
      <c r="DK40" s="619"/>
      <c r="DL40" s="630" t="s">
        <v>39</v>
      </c>
      <c r="DM40" s="618"/>
      <c r="DN40" s="618"/>
      <c r="DO40" s="618"/>
      <c r="DP40" s="618"/>
      <c r="DQ40" s="618"/>
      <c r="DR40" s="618"/>
      <c r="DS40" s="618"/>
      <c r="DT40" s="618"/>
      <c r="DU40" s="618"/>
      <c r="DV40" s="619"/>
      <c r="DW40" s="626" t="s">
        <v>39</v>
      </c>
      <c r="DX40" s="647"/>
      <c r="DY40" s="647"/>
      <c r="DZ40" s="647"/>
      <c r="EA40" s="647"/>
      <c r="EB40" s="647"/>
      <c r="EC40" s="648"/>
    </row>
    <row r="41" spans="2:133" ht="11.25" customHeight="1" x14ac:dyDescent="0.2">
      <c r="B41" s="641" t="s">
        <v>161</v>
      </c>
      <c r="C41" s="642"/>
      <c r="D41" s="642"/>
      <c r="E41" s="642"/>
      <c r="F41" s="642"/>
      <c r="G41" s="642"/>
      <c r="H41" s="642"/>
      <c r="I41" s="642"/>
      <c r="J41" s="642"/>
      <c r="K41" s="642"/>
      <c r="L41" s="642"/>
      <c r="M41" s="642"/>
      <c r="N41" s="642"/>
      <c r="O41" s="642"/>
      <c r="P41" s="642"/>
      <c r="Q41" s="643"/>
      <c r="R41" s="692">
        <v>26280816</v>
      </c>
      <c r="S41" s="693"/>
      <c r="T41" s="693"/>
      <c r="U41" s="693"/>
      <c r="V41" s="693"/>
      <c r="W41" s="693"/>
      <c r="X41" s="693"/>
      <c r="Y41" s="694"/>
      <c r="Z41" s="695">
        <v>100</v>
      </c>
      <c r="AA41" s="695"/>
      <c r="AB41" s="695"/>
      <c r="AC41" s="695"/>
      <c r="AD41" s="696">
        <v>14294310</v>
      </c>
      <c r="AE41" s="696"/>
      <c r="AF41" s="696"/>
      <c r="AG41" s="696"/>
      <c r="AH41" s="696"/>
      <c r="AI41" s="696"/>
      <c r="AJ41" s="696"/>
      <c r="AK41" s="696"/>
      <c r="AL41" s="697">
        <v>100</v>
      </c>
      <c r="AM41" s="680"/>
      <c r="AN41" s="680"/>
      <c r="AO41" s="698"/>
      <c r="AQ41" s="682" t="s">
        <v>160</v>
      </c>
      <c r="AR41" s="683"/>
      <c r="AS41" s="683"/>
      <c r="AT41" s="683"/>
      <c r="AU41" s="683"/>
      <c r="AV41" s="683"/>
      <c r="AW41" s="683"/>
      <c r="AX41" s="683"/>
      <c r="AY41" s="684"/>
      <c r="AZ41" s="617">
        <v>523279</v>
      </c>
      <c r="BA41" s="618"/>
      <c r="BB41" s="618"/>
      <c r="BC41" s="618"/>
      <c r="BD41" s="652"/>
      <c r="BE41" s="652"/>
      <c r="BF41" s="676"/>
      <c r="BG41" s="668"/>
      <c r="BH41" s="669"/>
      <c r="BI41" s="669"/>
      <c r="BJ41" s="669"/>
      <c r="BK41" s="669"/>
      <c r="BL41" s="75"/>
      <c r="BM41" s="624" t="s">
        <v>159</v>
      </c>
      <c r="BN41" s="624"/>
      <c r="BO41" s="624"/>
      <c r="BP41" s="624"/>
      <c r="BQ41" s="624"/>
      <c r="BR41" s="624"/>
      <c r="BS41" s="624"/>
      <c r="BT41" s="624"/>
      <c r="BU41" s="625"/>
      <c r="BV41" s="617">
        <v>2</v>
      </c>
      <c r="BW41" s="618"/>
      <c r="BX41" s="618"/>
      <c r="BY41" s="618"/>
      <c r="BZ41" s="618"/>
      <c r="CA41" s="618"/>
      <c r="CB41" s="631"/>
      <c r="CD41" s="623" t="s">
        <v>158</v>
      </c>
      <c r="CE41" s="624"/>
      <c r="CF41" s="624"/>
      <c r="CG41" s="624"/>
      <c r="CH41" s="624"/>
      <c r="CI41" s="624"/>
      <c r="CJ41" s="624"/>
      <c r="CK41" s="624"/>
      <c r="CL41" s="624"/>
      <c r="CM41" s="624"/>
      <c r="CN41" s="624"/>
      <c r="CO41" s="624"/>
      <c r="CP41" s="624"/>
      <c r="CQ41" s="625"/>
      <c r="CR41" s="617" t="s">
        <v>39</v>
      </c>
      <c r="CS41" s="652"/>
      <c r="CT41" s="652"/>
      <c r="CU41" s="652"/>
      <c r="CV41" s="652"/>
      <c r="CW41" s="652"/>
      <c r="CX41" s="652"/>
      <c r="CY41" s="653"/>
      <c r="CZ41" s="626" t="s">
        <v>39</v>
      </c>
      <c r="DA41" s="647"/>
      <c r="DB41" s="647"/>
      <c r="DC41" s="654"/>
      <c r="DD41" s="630" t="s">
        <v>39</v>
      </c>
      <c r="DE41" s="652"/>
      <c r="DF41" s="652"/>
      <c r="DG41" s="652"/>
      <c r="DH41" s="652"/>
      <c r="DI41" s="652"/>
      <c r="DJ41" s="652"/>
      <c r="DK41" s="653"/>
      <c r="DL41" s="700"/>
      <c r="DM41" s="701"/>
      <c r="DN41" s="701"/>
      <c r="DO41" s="701"/>
      <c r="DP41" s="701"/>
      <c r="DQ41" s="701"/>
      <c r="DR41" s="701"/>
      <c r="DS41" s="701"/>
      <c r="DT41" s="701"/>
      <c r="DU41" s="701"/>
      <c r="DV41" s="702"/>
      <c r="DW41" s="703"/>
      <c r="DX41" s="704"/>
      <c r="DY41" s="704"/>
      <c r="DZ41" s="704"/>
      <c r="EA41" s="704"/>
      <c r="EB41" s="704"/>
      <c r="EC41" s="705"/>
    </row>
    <row r="42" spans="2:133" ht="11.25" customHeight="1" x14ac:dyDescent="0.2">
      <c r="AQ42" s="689" t="s">
        <v>157</v>
      </c>
      <c r="AR42" s="690"/>
      <c r="AS42" s="690"/>
      <c r="AT42" s="690"/>
      <c r="AU42" s="690"/>
      <c r="AV42" s="690"/>
      <c r="AW42" s="690"/>
      <c r="AX42" s="690"/>
      <c r="AY42" s="691"/>
      <c r="AZ42" s="692">
        <v>2095079</v>
      </c>
      <c r="BA42" s="693"/>
      <c r="BB42" s="693"/>
      <c r="BC42" s="693"/>
      <c r="BD42" s="679"/>
      <c r="BE42" s="679"/>
      <c r="BF42" s="681"/>
      <c r="BG42" s="670"/>
      <c r="BH42" s="671"/>
      <c r="BI42" s="671"/>
      <c r="BJ42" s="671"/>
      <c r="BK42" s="671"/>
      <c r="BL42" s="74"/>
      <c r="BM42" s="642" t="s">
        <v>156</v>
      </c>
      <c r="BN42" s="642"/>
      <c r="BO42" s="642"/>
      <c r="BP42" s="642"/>
      <c r="BQ42" s="642"/>
      <c r="BR42" s="642"/>
      <c r="BS42" s="642"/>
      <c r="BT42" s="642"/>
      <c r="BU42" s="643"/>
      <c r="BV42" s="692">
        <v>348</v>
      </c>
      <c r="BW42" s="693"/>
      <c r="BX42" s="693"/>
      <c r="BY42" s="693"/>
      <c r="BZ42" s="693"/>
      <c r="CA42" s="693"/>
      <c r="CB42" s="699"/>
      <c r="CD42" s="623" t="s">
        <v>155</v>
      </c>
      <c r="CE42" s="624"/>
      <c r="CF42" s="624"/>
      <c r="CG42" s="624"/>
      <c r="CH42" s="624"/>
      <c r="CI42" s="624"/>
      <c r="CJ42" s="624"/>
      <c r="CK42" s="624"/>
      <c r="CL42" s="624"/>
      <c r="CM42" s="624"/>
      <c r="CN42" s="624"/>
      <c r="CO42" s="624"/>
      <c r="CP42" s="624"/>
      <c r="CQ42" s="625"/>
      <c r="CR42" s="617">
        <v>1445300</v>
      </c>
      <c r="CS42" s="652"/>
      <c r="CT42" s="652"/>
      <c r="CU42" s="652"/>
      <c r="CV42" s="652"/>
      <c r="CW42" s="652"/>
      <c r="CX42" s="652"/>
      <c r="CY42" s="653"/>
      <c r="CZ42" s="626">
        <v>6</v>
      </c>
      <c r="DA42" s="647"/>
      <c r="DB42" s="647"/>
      <c r="DC42" s="654"/>
      <c r="DD42" s="630">
        <v>152457</v>
      </c>
      <c r="DE42" s="652"/>
      <c r="DF42" s="652"/>
      <c r="DG42" s="652"/>
      <c r="DH42" s="652"/>
      <c r="DI42" s="652"/>
      <c r="DJ42" s="652"/>
      <c r="DK42" s="653"/>
      <c r="DL42" s="700"/>
      <c r="DM42" s="701"/>
      <c r="DN42" s="701"/>
      <c r="DO42" s="701"/>
      <c r="DP42" s="701"/>
      <c r="DQ42" s="701"/>
      <c r="DR42" s="701"/>
      <c r="DS42" s="701"/>
      <c r="DT42" s="701"/>
      <c r="DU42" s="701"/>
      <c r="DV42" s="702"/>
      <c r="DW42" s="703"/>
      <c r="DX42" s="704"/>
      <c r="DY42" s="704"/>
      <c r="DZ42" s="704"/>
      <c r="EA42" s="704"/>
      <c r="EB42" s="704"/>
      <c r="EC42" s="705"/>
    </row>
    <row r="43" spans="2:133" ht="11.25" customHeight="1" x14ac:dyDescent="0.2">
      <c r="B43" s="71" t="s">
        <v>154</v>
      </c>
      <c r="CD43" s="623" t="s">
        <v>153</v>
      </c>
      <c r="CE43" s="624"/>
      <c r="CF43" s="624"/>
      <c r="CG43" s="624"/>
      <c r="CH43" s="624"/>
      <c r="CI43" s="624"/>
      <c r="CJ43" s="624"/>
      <c r="CK43" s="624"/>
      <c r="CL43" s="624"/>
      <c r="CM43" s="624"/>
      <c r="CN43" s="624"/>
      <c r="CO43" s="624"/>
      <c r="CP43" s="624"/>
      <c r="CQ43" s="625"/>
      <c r="CR43" s="617">
        <v>33321</v>
      </c>
      <c r="CS43" s="652"/>
      <c r="CT43" s="652"/>
      <c r="CU43" s="652"/>
      <c r="CV43" s="652"/>
      <c r="CW43" s="652"/>
      <c r="CX43" s="652"/>
      <c r="CY43" s="653"/>
      <c r="CZ43" s="626">
        <v>0.1</v>
      </c>
      <c r="DA43" s="647"/>
      <c r="DB43" s="647"/>
      <c r="DC43" s="654"/>
      <c r="DD43" s="630">
        <v>33321</v>
      </c>
      <c r="DE43" s="652"/>
      <c r="DF43" s="652"/>
      <c r="DG43" s="652"/>
      <c r="DH43" s="652"/>
      <c r="DI43" s="652"/>
      <c r="DJ43" s="652"/>
      <c r="DK43" s="653"/>
      <c r="DL43" s="700"/>
      <c r="DM43" s="701"/>
      <c r="DN43" s="701"/>
      <c r="DO43" s="701"/>
      <c r="DP43" s="701"/>
      <c r="DQ43" s="701"/>
      <c r="DR43" s="701"/>
      <c r="DS43" s="701"/>
      <c r="DT43" s="701"/>
      <c r="DU43" s="701"/>
      <c r="DV43" s="702"/>
      <c r="DW43" s="703"/>
      <c r="DX43" s="704"/>
      <c r="DY43" s="704"/>
      <c r="DZ43" s="704"/>
      <c r="EA43" s="704"/>
      <c r="EB43" s="704"/>
      <c r="EC43" s="705"/>
    </row>
    <row r="44" spans="2:133" ht="11.25" customHeight="1" x14ac:dyDescent="0.2">
      <c r="B44" s="706" t="s">
        <v>152</v>
      </c>
      <c r="C44" s="706"/>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c r="AT44" s="706"/>
      <c r="AU44" s="706"/>
      <c r="AV44" s="706"/>
      <c r="AW44" s="706"/>
      <c r="AX44" s="706"/>
      <c r="AY44" s="706"/>
      <c r="AZ44" s="706"/>
      <c r="BA44" s="706"/>
      <c r="BB44" s="706"/>
      <c r="BC44" s="706"/>
      <c r="BD44" s="706"/>
      <c r="BE44" s="706"/>
      <c r="BF44" s="706"/>
      <c r="BG44" s="706"/>
      <c r="BH44" s="706"/>
      <c r="BI44" s="706"/>
      <c r="BJ44" s="706"/>
      <c r="BK44" s="706"/>
      <c r="BL44" s="706"/>
      <c r="BM44" s="706"/>
      <c r="BN44" s="706"/>
      <c r="BO44" s="706"/>
      <c r="BP44" s="706"/>
      <c r="BQ44" s="706"/>
      <c r="BR44" s="706"/>
      <c r="BS44" s="706"/>
      <c r="BT44" s="706"/>
      <c r="BU44" s="706"/>
      <c r="BV44" s="706"/>
      <c r="BW44" s="706"/>
      <c r="BX44" s="706"/>
      <c r="BY44" s="706"/>
      <c r="BZ44" s="706"/>
      <c r="CA44" s="706"/>
      <c r="CB44" s="706"/>
      <c r="CC44" s="707"/>
      <c r="CD44" s="656" t="s">
        <v>151</v>
      </c>
      <c r="CE44" s="657"/>
      <c r="CF44" s="623" t="s">
        <v>150</v>
      </c>
      <c r="CG44" s="624"/>
      <c r="CH44" s="624"/>
      <c r="CI44" s="624"/>
      <c r="CJ44" s="624"/>
      <c r="CK44" s="624"/>
      <c r="CL44" s="624"/>
      <c r="CM44" s="624"/>
      <c r="CN44" s="624"/>
      <c r="CO44" s="624"/>
      <c r="CP44" s="624"/>
      <c r="CQ44" s="625"/>
      <c r="CR44" s="617">
        <v>1425148</v>
      </c>
      <c r="CS44" s="618"/>
      <c r="CT44" s="618"/>
      <c r="CU44" s="618"/>
      <c r="CV44" s="618"/>
      <c r="CW44" s="618"/>
      <c r="CX44" s="618"/>
      <c r="CY44" s="619"/>
      <c r="CZ44" s="626">
        <v>5.9</v>
      </c>
      <c r="DA44" s="627"/>
      <c r="DB44" s="627"/>
      <c r="DC44" s="632"/>
      <c r="DD44" s="630">
        <v>150505</v>
      </c>
      <c r="DE44" s="618"/>
      <c r="DF44" s="618"/>
      <c r="DG44" s="618"/>
      <c r="DH44" s="618"/>
      <c r="DI44" s="618"/>
      <c r="DJ44" s="618"/>
      <c r="DK44" s="619"/>
      <c r="DL44" s="700"/>
      <c r="DM44" s="701"/>
      <c r="DN44" s="701"/>
      <c r="DO44" s="701"/>
      <c r="DP44" s="701"/>
      <c r="DQ44" s="701"/>
      <c r="DR44" s="701"/>
      <c r="DS44" s="701"/>
      <c r="DT44" s="701"/>
      <c r="DU44" s="701"/>
      <c r="DV44" s="702"/>
      <c r="DW44" s="703"/>
      <c r="DX44" s="704"/>
      <c r="DY44" s="704"/>
      <c r="DZ44" s="704"/>
      <c r="EA44" s="704"/>
      <c r="EB44" s="704"/>
      <c r="EC44" s="705"/>
    </row>
    <row r="45" spans="2:133" ht="11.25" customHeight="1" x14ac:dyDescent="0.2">
      <c r="B45" s="706" t="s">
        <v>149</v>
      </c>
      <c r="C45" s="706"/>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c r="AT45" s="706"/>
      <c r="AU45" s="706"/>
      <c r="AV45" s="706"/>
      <c r="AW45" s="706"/>
      <c r="AX45" s="706"/>
      <c r="AY45" s="706"/>
      <c r="AZ45" s="706"/>
      <c r="BA45" s="706"/>
      <c r="BB45" s="706"/>
      <c r="BC45" s="706"/>
      <c r="BD45" s="706"/>
      <c r="BE45" s="706"/>
      <c r="BF45" s="706"/>
      <c r="BG45" s="706"/>
      <c r="BH45" s="706"/>
      <c r="BI45" s="706"/>
      <c r="BJ45" s="706"/>
      <c r="BK45" s="706"/>
      <c r="BL45" s="706"/>
      <c r="BM45" s="706"/>
      <c r="BN45" s="706"/>
      <c r="BO45" s="706"/>
      <c r="BP45" s="706"/>
      <c r="BQ45" s="706"/>
      <c r="BR45" s="706"/>
      <c r="BS45" s="706"/>
      <c r="BT45" s="706"/>
      <c r="BU45" s="706"/>
      <c r="BV45" s="706"/>
      <c r="BW45" s="706"/>
      <c r="BX45" s="706"/>
      <c r="BY45" s="706"/>
      <c r="BZ45" s="706"/>
      <c r="CA45" s="706"/>
      <c r="CB45" s="706"/>
      <c r="CC45" s="707"/>
      <c r="CD45" s="658"/>
      <c r="CE45" s="659"/>
      <c r="CF45" s="623" t="s">
        <v>148</v>
      </c>
      <c r="CG45" s="624"/>
      <c r="CH45" s="624"/>
      <c r="CI45" s="624"/>
      <c r="CJ45" s="624"/>
      <c r="CK45" s="624"/>
      <c r="CL45" s="624"/>
      <c r="CM45" s="624"/>
      <c r="CN45" s="624"/>
      <c r="CO45" s="624"/>
      <c r="CP45" s="624"/>
      <c r="CQ45" s="625"/>
      <c r="CR45" s="617">
        <v>140093</v>
      </c>
      <c r="CS45" s="652"/>
      <c r="CT45" s="652"/>
      <c r="CU45" s="652"/>
      <c r="CV45" s="652"/>
      <c r="CW45" s="652"/>
      <c r="CX45" s="652"/>
      <c r="CY45" s="653"/>
      <c r="CZ45" s="626">
        <v>0.6</v>
      </c>
      <c r="DA45" s="647"/>
      <c r="DB45" s="647"/>
      <c r="DC45" s="654"/>
      <c r="DD45" s="630">
        <v>8155</v>
      </c>
      <c r="DE45" s="652"/>
      <c r="DF45" s="652"/>
      <c r="DG45" s="652"/>
      <c r="DH45" s="652"/>
      <c r="DI45" s="652"/>
      <c r="DJ45" s="652"/>
      <c r="DK45" s="653"/>
      <c r="DL45" s="700"/>
      <c r="DM45" s="701"/>
      <c r="DN45" s="701"/>
      <c r="DO45" s="701"/>
      <c r="DP45" s="701"/>
      <c r="DQ45" s="701"/>
      <c r="DR45" s="701"/>
      <c r="DS45" s="701"/>
      <c r="DT45" s="701"/>
      <c r="DU45" s="701"/>
      <c r="DV45" s="702"/>
      <c r="DW45" s="703"/>
      <c r="DX45" s="704"/>
      <c r="DY45" s="704"/>
      <c r="DZ45" s="704"/>
      <c r="EA45" s="704"/>
      <c r="EB45" s="704"/>
      <c r="EC45" s="705"/>
    </row>
    <row r="46" spans="2:133" ht="11.25" customHeight="1" x14ac:dyDescent="0.2">
      <c r="B46" s="73"/>
      <c r="CD46" s="658"/>
      <c r="CE46" s="659"/>
      <c r="CF46" s="623" t="s">
        <v>147</v>
      </c>
      <c r="CG46" s="624"/>
      <c r="CH46" s="624"/>
      <c r="CI46" s="624"/>
      <c r="CJ46" s="624"/>
      <c r="CK46" s="624"/>
      <c r="CL46" s="624"/>
      <c r="CM46" s="624"/>
      <c r="CN46" s="624"/>
      <c r="CO46" s="624"/>
      <c r="CP46" s="624"/>
      <c r="CQ46" s="625"/>
      <c r="CR46" s="617">
        <v>1192441</v>
      </c>
      <c r="CS46" s="618"/>
      <c r="CT46" s="618"/>
      <c r="CU46" s="618"/>
      <c r="CV46" s="618"/>
      <c r="CW46" s="618"/>
      <c r="CX46" s="618"/>
      <c r="CY46" s="619"/>
      <c r="CZ46" s="626">
        <v>4.9000000000000004</v>
      </c>
      <c r="DA46" s="627"/>
      <c r="DB46" s="627"/>
      <c r="DC46" s="632"/>
      <c r="DD46" s="630">
        <v>133636</v>
      </c>
      <c r="DE46" s="618"/>
      <c r="DF46" s="618"/>
      <c r="DG46" s="618"/>
      <c r="DH46" s="618"/>
      <c r="DI46" s="618"/>
      <c r="DJ46" s="618"/>
      <c r="DK46" s="619"/>
      <c r="DL46" s="700"/>
      <c r="DM46" s="701"/>
      <c r="DN46" s="701"/>
      <c r="DO46" s="701"/>
      <c r="DP46" s="701"/>
      <c r="DQ46" s="701"/>
      <c r="DR46" s="701"/>
      <c r="DS46" s="701"/>
      <c r="DT46" s="701"/>
      <c r="DU46" s="701"/>
      <c r="DV46" s="702"/>
      <c r="DW46" s="703"/>
      <c r="DX46" s="704"/>
      <c r="DY46" s="704"/>
      <c r="DZ46" s="704"/>
      <c r="EA46" s="704"/>
      <c r="EB46" s="704"/>
      <c r="EC46" s="705"/>
    </row>
    <row r="47" spans="2:133" ht="11.25" customHeight="1" x14ac:dyDescent="0.2">
      <c r="B47" s="73"/>
      <c r="CD47" s="658"/>
      <c r="CE47" s="659"/>
      <c r="CF47" s="623" t="s">
        <v>146</v>
      </c>
      <c r="CG47" s="624"/>
      <c r="CH47" s="624"/>
      <c r="CI47" s="624"/>
      <c r="CJ47" s="624"/>
      <c r="CK47" s="624"/>
      <c r="CL47" s="624"/>
      <c r="CM47" s="624"/>
      <c r="CN47" s="624"/>
      <c r="CO47" s="624"/>
      <c r="CP47" s="624"/>
      <c r="CQ47" s="625"/>
      <c r="CR47" s="617">
        <v>20152</v>
      </c>
      <c r="CS47" s="652"/>
      <c r="CT47" s="652"/>
      <c r="CU47" s="652"/>
      <c r="CV47" s="652"/>
      <c r="CW47" s="652"/>
      <c r="CX47" s="652"/>
      <c r="CY47" s="653"/>
      <c r="CZ47" s="626">
        <v>0.1</v>
      </c>
      <c r="DA47" s="647"/>
      <c r="DB47" s="647"/>
      <c r="DC47" s="654"/>
      <c r="DD47" s="630">
        <v>1952</v>
      </c>
      <c r="DE47" s="652"/>
      <c r="DF47" s="652"/>
      <c r="DG47" s="652"/>
      <c r="DH47" s="652"/>
      <c r="DI47" s="652"/>
      <c r="DJ47" s="652"/>
      <c r="DK47" s="653"/>
      <c r="DL47" s="700"/>
      <c r="DM47" s="701"/>
      <c r="DN47" s="701"/>
      <c r="DO47" s="701"/>
      <c r="DP47" s="701"/>
      <c r="DQ47" s="701"/>
      <c r="DR47" s="701"/>
      <c r="DS47" s="701"/>
      <c r="DT47" s="701"/>
      <c r="DU47" s="701"/>
      <c r="DV47" s="702"/>
      <c r="DW47" s="703"/>
      <c r="DX47" s="704"/>
      <c r="DY47" s="704"/>
      <c r="DZ47" s="704"/>
      <c r="EA47" s="704"/>
      <c r="EB47" s="704"/>
      <c r="EC47" s="705"/>
    </row>
    <row r="48" spans="2:133" ht="10.8" x14ac:dyDescent="0.2">
      <c r="B48" s="73"/>
      <c r="CD48" s="660"/>
      <c r="CE48" s="661"/>
      <c r="CF48" s="623" t="s">
        <v>145</v>
      </c>
      <c r="CG48" s="624"/>
      <c r="CH48" s="624"/>
      <c r="CI48" s="624"/>
      <c r="CJ48" s="624"/>
      <c r="CK48" s="624"/>
      <c r="CL48" s="624"/>
      <c r="CM48" s="624"/>
      <c r="CN48" s="624"/>
      <c r="CO48" s="624"/>
      <c r="CP48" s="624"/>
      <c r="CQ48" s="625"/>
      <c r="CR48" s="617" t="s">
        <v>39</v>
      </c>
      <c r="CS48" s="618"/>
      <c r="CT48" s="618"/>
      <c r="CU48" s="618"/>
      <c r="CV48" s="618"/>
      <c r="CW48" s="618"/>
      <c r="CX48" s="618"/>
      <c r="CY48" s="619"/>
      <c r="CZ48" s="626" t="s">
        <v>39</v>
      </c>
      <c r="DA48" s="627"/>
      <c r="DB48" s="627"/>
      <c r="DC48" s="632"/>
      <c r="DD48" s="630" t="s">
        <v>39</v>
      </c>
      <c r="DE48" s="618"/>
      <c r="DF48" s="618"/>
      <c r="DG48" s="618"/>
      <c r="DH48" s="618"/>
      <c r="DI48" s="618"/>
      <c r="DJ48" s="618"/>
      <c r="DK48" s="619"/>
      <c r="DL48" s="700"/>
      <c r="DM48" s="701"/>
      <c r="DN48" s="701"/>
      <c r="DO48" s="701"/>
      <c r="DP48" s="701"/>
      <c r="DQ48" s="701"/>
      <c r="DR48" s="701"/>
      <c r="DS48" s="701"/>
      <c r="DT48" s="701"/>
      <c r="DU48" s="701"/>
      <c r="DV48" s="702"/>
      <c r="DW48" s="703"/>
      <c r="DX48" s="704"/>
      <c r="DY48" s="704"/>
      <c r="DZ48" s="704"/>
      <c r="EA48" s="704"/>
      <c r="EB48" s="704"/>
      <c r="EC48" s="705"/>
    </row>
    <row r="49" spans="2:133" ht="11.25" customHeight="1" x14ac:dyDescent="0.2">
      <c r="B49" s="73"/>
      <c r="CD49" s="641" t="s">
        <v>144</v>
      </c>
      <c r="CE49" s="642"/>
      <c r="CF49" s="642"/>
      <c r="CG49" s="642"/>
      <c r="CH49" s="642"/>
      <c r="CI49" s="642"/>
      <c r="CJ49" s="642"/>
      <c r="CK49" s="642"/>
      <c r="CL49" s="642"/>
      <c r="CM49" s="642"/>
      <c r="CN49" s="642"/>
      <c r="CO49" s="642"/>
      <c r="CP49" s="642"/>
      <c r="CQ49" s="643"/>
      <c r="CR49" s="692">
        <v>24262278</v>
      </c>
      <c r="CS49" s="679"/>
      <c r="CT49" s="679"/>
      <c r="CU49" s="679"/>
      <c r="CV49" s="679"/>
      <c r="CW49" s="679"/>
      <c r="CX49" s="679"/>
      <c r="CY49" s="708"/>
      <c r="CZ49" s="697">
        <v>100</v>
      </c>
      <c r="DA49" s="709"/>
      <c r="DB49" s="709"/>
      <c r="DC49" s="710"/>
      <c r="DD49" s="711">
        <v>17227734</v>
      </c>
      <c r="DE49" s="679"/>
      <c r="DF49" s="679"/>
      <c r="DG49" s="679"/>
      <c r="DH49" s="679"/>
      <c r="DI49" s="679"/>
      <c r="DJ49" s="679"/>
      <c r="DK49" s="708"/>
      <c r="DL49" s="712"/>
      <c r="DM49" s="713"/>
      <c r="DN49" s="713"/>
      <c r="DO49" s="713"/>
      <c r="DP49" s="713"/>
      <c r="DQ49" s="713"/>
      <c r="DR49" s="713"/>
      <c r="DS49" s="713"/>
      <c r="DT49" s="713"/>
      <c r="DU49" s="713"/>
      <c r="DV49" s="714"/>
      <c r="DW49" s="715"/>
      <c r="DX49" s="716"/>
      <c r="DY49" s="716"/>
      <c r="DZ49" s="716"/>
      <c r="EA49" s="716"/>
      <c r="EB49" s="716"/>
      <c r="EC49" s="717"/>
    </row>
  </sheetData>
  <sheetProtection algorithmName="SHA-512" hashValue="9Gx7aFFArIHJwjZq8JEKfLDlSTs9GSLRArHdiCCR5VRZ+sSaMFh1FEFJj5+MJ75tVyGcSzpztdSdmgB7l1XXVQ==" saltValue="c3LlKSf6ISLJyAn0YYu7IA==" spinCount="100000" sheet="1" objects="1" scenarios="1"/>
  <mergeCells count="603">
    <mergeCell ref="CD49:CQ49"/>
    <mergeCell ref="CR49:CY49"/>
    <mergeCell ref="CZ49:DC49"/>
    <mergeCell ref="DD49:DK49"/>
    <mergeCell ref="DL49:DV49"/>
    <mergeCell ref="DW49:EC49"/>
    <mergeCell ref="CF48:CQ48"/>
    <mergeCell ref="CR48:CY48"/>
    <mergeCell ref="DL46:DV46"/>
    <mergeCell ref="DW46:EC46"/>
    <mergeCell ref="CF47:CQ47"/>
    <mergeCell ref="CR47:CY47"/>
    <mergeCell ref="CZ47:DC47"/>
    <mergeCell ref="DD47:DK47"/>
    <mergeCell ref="DL47:DV47"/>
    <mergeCell ref="DW47:EC47"/>
    <mergeCell ref="CZ44:DC44"/>
    <mergeCell ref="DD44:DK44"/>
    <mergeCell ref="CF46:CQ46"/>
    <mergeCell ref="CR46:CY46"/>
    <mergeCell ref="CZ46:DC46"/>
    <mergeCell ref="DD46:DK46"/>
    <mergeCell ref="DW43:EC43"/>
    <mergeCell ref="B45:CC45"/>
    <mergeCell ref="CF45:CQ45"/>
    <mergeCell ref="CR45:CY45"/>
    <mergeCell ref="CZ45:DC45"/>
    <mergeCell ref="DD45:DK45"/>
    <mergeCell ref="DL45:DV45"/>
    <mergeCell ref="DW45:EC45"/>
    <mergeCell ref="B44:CC44"/>
    <mergeCell ref="CD44:CE48"/>
    <mergeCell ref="CZ48:DC48"/>
    <mergeCell ref="DD48:DK48"/>
    <mergeCell ref="DL48:DV48"/>
    <mergeCell ref="DW48:EC48"/>
    <mergeCell ref="DL44:DV44"/>
    <mergeCell ref="DW44:EC44"/>
    <mergeCell ref="CF44:CQ44"/>
    <mergeCell ref="CR44:CY44"/>
    <mergeCell ref="DD42:DK42"/>
    <mergeCell ref="DL42:DV42"/>
    <mergeCell ref="DD41:DK41"/>
    <mergeCell ref="DL41:DV41"/>
    <mergeCell ref="DW42:EC42"/>
    <mergeCell ref="CD43:CQ43"/>
    <mergeCell ref="CR43:CY43"/>
    <mergeCell ref="CZ43:DC43"/>
    <mergeCell ref="DD43:DK43"/>
    <mergeCell ref="DL43:DV43"/>
    <mergeCell ref="DW41:EC41"/>
    <mergeCell ref="AL40:AO40"/>
    <mergeCell ref="AQ40:AY40"/>
    <mergeCell ref="AZ40:BF40"/>
    <mergeCell ref="BV41:CB41"/>
    <mergeCell ref="BV40:CB40"/>
    <mergeCell ref="CD40:CQ40"/>
    <mergeCell ref="CR40:CY40"/>
    <mergeCell ref="CZ40:DC40"/>
    <mergeCell ref="DD40:DK40"/>
    <mergeCell ref="DW39:EC39"/>
    <mergeCell ref="BV39:CB39"/>
    <mergeCell ref="CD39:CQ39"/>
    <mergeCell ref="DL38:DV38"/>
    <mergeCell ref="DW38:EC38"/>
    <mergeCell ref="DD39:DK39"/>
    <mergeCell ref="DL39:DV39"/>
    <mergeCell ref="DW40:EC40"/>
    <mergeCell ref="B41:Q41"/>
    <mergeCell ref="R41:Y41"/>
    <mergeCell ref="Z41:AC41"/>
    <mergeCell ref="AD41:AK41"/>
    <mergeCell ref="AL41:AO41"/>
    <mergeCell ref="AQ41:AY41"/>
    <mergeCell ref="AZ41:BF41"/>
    <mergeCell ref="BM41:BU41"/>
    <mergeCell ref="CD41:CQ41"/>
    <mergeCell ref="CR41:CY41"/>
    <mergeCell ref="CZ41:DC41"/>
    <mergeCell ref="DL40:DV40"/>
    <mergeCell ref="B40:Q40"/>
    <mergeCell ref="R40:Y40"/>
    <mergeCell ref="Z40:AC40"/>
    <mergeCell ref="AD40:AK40"/>
    <mergeCell ref="BG40:BK42"/>
    <mergeCell ref="BM40:BU40"/>
    <mergeCell ref="AQ42:AY42"/>
    <mergeCell ref="AZ42:BF42"/>
    <mergeCell ref="BM42:BU42"/>
    <mergeCell ref="BG38:BU38"/>
    <mergeCell ref="CR39:CY39"/>
    <mergeCell ref="CZ39:DC39"/>
    <mergeCell ref="B39:Q39"/>
    <mergeCell ref="R39:Y39"/>
    <mergeCell ref="Z39:AC39"/>
    <mergeCell ref="AD39:AK39"/>
    <mergeCell ref="AL39:AO39"/>
    <mergeCell ref="AQ39:AY39"/>
    <mergeCell ref="AZ39:BF39"/>
    <mergeCell ref="BG39:BU39"/>
    <mergeCell ref="BV38:CB38"/>
    <mergeCell ref="CD38:CQ38"/>
    <mergeCell ref="CR38:CY38"/>
    <mergeCell ref="CZ38:DC38"/>
    <mergeCell ref="BV42:CB42"/>
    <mergeCell ref="CD42:CQ42"/>
    <mergeCell ref="CR42:CY42"/>
    <mergeCell ref="CZ42:DC42"/>
    <mergeCell ref="DW37:EC37"/>
    <mergeCell ref="B38:Q38"/>
    <mergeCell ref="R38:Y38"/>
    <mergeCell ref="Z38:AC38"/>
    <mergeCell ref="AD38:AK38"/>
    <mergeCell ref="AL38:AO38"/>
    <mergeCell ref="AQ38:AY38"/>
    <mergeCell ref="AZ38:BF38"/>
    <mergeCell ref="AZ37:BF37"/>
    <mergeCell ref="BG37:BU37"/>
    <mergeCell ref="CZ37:DC37"/>
    <mergeCell ref="B37:Q37"/>
    <mergeCell ref="R37:Y37"/>
    <mergeCell ref="CR37:CY37"/>
    <mergeCell ref="DD38:DK38"/>
    <mergeCell ref="DD37:DK37"/>
    <mergeCell ref="DL37:DV37"/>
    <mergeCell ref="BV37:CB37"/>
    <mergeCell ref="CD37:CQ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Z35:AC35"/>
    <mergeCell ref="AD35:AK35"/>
    <mergeCell ref="AL35:AO35"/>
    <mergeCell ref="AQ35:BF35"/>
    <mergeCell ref="CD34:CQ34"/>
    <mergeCell ref="CR34:CY34"/>
    <mergeCell ref="BG35:CB35"/>
    <mergeCell ref="B35:Q35"/>
    <mergeCell ref="R35:Y35"/>
    <mergeCell ref="DW36:EC36"/>
    <mergeCell ref="DW35:EC35"/>
    <mergeCell ref="CD35:CQ35"/>
    <mergeCell ref="CR35:CY35"/>
    <mergeCell ref="CZ35:DC35"/>
    <mergeCell ref="DD35:DK35"/>
    <mergeCell ref="DL35:DV35"/>
    <mergeCell ref="DL36:DV36"/>
    <mergeCell ref="BG33:BL33"/>
    <mergeCell ref="BM33:BQ33"/>
    <mergeCell ref="BR33:BW33"/>
    <mergeCell ref="BX33:CB33"/>
    <mergeCell ref="CD33:CQ33"/>
    <mergeCell ref="CZ34:DC34"/>
    <mergeCell ref="DD34:DK34"/>
    <mergeCell ref="DL34:DV34"/>
    <mergeCell ref="CD36:CQ36"/>
    <mergeCell ref="CR36:CY36"/>
    <mergeCell ref="CZ36:DC36"/>
    <mergeCell ref="DD36:DK36"/>
    <mergeCell ref="B33:Q33"/>
    <mergeCell ref="R33:Y33"/>
    <mergeCell ref="Z33:AC33"/>
    <mergeCell ref="AD33:AK33"/>
    <mergeCell ref="AL33:AO33"/>
    <mergeCell ref="B34:Q34"/>
    <mergeCell ref="R34:Y34"/>
    <mergeCell ref="Z34:AC34"/>
    <mergeCell ref="AD34:AK34"/>
    <mergeCell ref="AL34:AO34"/>
    <mergeCell ref="DW34:EC34"/>
    <mergeCell ref="CR33:CY33"/>
    <mergeCell ref="CZ33:DC33"/>
    <mergeCell ref="DD33:DK33"/>
    <mergeCell ref="DL33:DV33"/>
    <mergeCell ref="DW33:EC33"/>
    <mergeCell ref="CR31:CY31"/>
    <mergeCell ref="AX32:BF32"/>
    <mergeCell ref="BG32:BL32"/>
    <mergeCell ref="BM32:BQ32"/>
    <mergeCell ref="BR32:BW32"/>
    <mergeCell ref="DW31:EC31"/>
    <mergeCell ref="DW32:EC32"/>
    <mergeCell ref="BR30:CB30"/>
    <mergeCell ref="CF30:CQ30"/>
    <mergeCell ref="CR30:CY30"/>
    <mergeCell ref="CZ30:DC30"/>
    <mergeCell ref="DD30:DK30"/>
    <mergeCell ref="DL30:DV30"/>
    <mergeCell ref="DD31:DK31"/>
    <mergeCell ref="B31:Q31"/>
    <mergeCell ref="R31:Y31"/>
    <mergeCell ref="Z31:AC31"/>
    <mergeCell ref="CR32:CY32"/>
    <mergeCell ref="CZ32:DC32"/>
    <mergeCell ref="DD32:DK32"/>
    <mergeCell ref="DL32:DV32"/>
    <mergeCell ref="BX32:CB32"/>
    <mergeCell ref="CF32:CQ32"/>
    <mergeCell ref="DL31:DV31"/>
    <mergeCell ref="CZ31:DC31"/>
    <mergeCell ref="BX31:CB31"/>
    <mergeCell ref="CF31:CQ31"/>
    <mergeCell ref="AD31:AK31"/>
    <mergeCell ref="AL31:AO31"/>
    <mergeCell ref="AP31:AS33"/>
    <mergeCell ref="AT31:AT33"/>
    <mergeCell ref="AX31:BF31"/>
    <mergeCell ref="BG31:BL31"/>
    <mergeCell ref="BM31:BQ31"/>
    <mergeCell ref="BR31:BW31"/>
    <mergeCell ref="AX33:BF33"/>
    <mergeCell ref="B28:Q28"/>
    <mergeCell ref="R28:Y28"/>
    <mergeCell ref="Z28:AC28"/>
    <mergeCell ref="AD28:AK28"/>
    <mergeCell ref="AL28:AO28"/>
    <mergeCell ref="AP28:BF28"/>
    <mergeCell ref="BO29:BR29"/>
    <mergeCell ref="DW30:EC30"/>
    <mergeCell ref="B30:Q30"/>
    <mergeCell ref="R30:Y30"/>
    <mergeCell ref="Z30:AC30"/>
    <mergeCell ref="AD30:AK30"/>
    <mergeCell ref="AL30:AO30"/>
    <mergeCell ref="Z32:AC32"/>
    <mergeCell ref="AD32:AK32"/>
    <mergeCell ref="AL32:AO32"/>
    <mergeCell ref="AP30:BF30"/>
    <mergeCell ref="BG30:BQ30"/>
    <mergeCell ref="B29:Q29"/>
    <mergeCell ref="R29:Y29"/>
    <mergeCell ref="Z29:AC29"/>
    <mergeCell ref="AD29:AK29"/>
    <mergeCell ref="AL29:AO29"/>
    <mergeCell ref="AP29:BF29"/>
    <mergeCell ref="CZ28:DC28"/>
    <mergeCell ref="CF29:CQ29"/>
    <mergeCell ref="CR29:CY29"/>
    <mergeCell ref="CZ29:DC29"/>
    <mergeCell ref="DD28:DK28"/>
    <mergeCell ref="DL28:DV28"/>
    <mergeCell ref="BG29:BN29"/>
    <mergeCell ref="BG28:BN28"/>
    <mergeCell ref="BO28:BR28"/>
    <mergeCell ref="CR27:CY27"/>
    <mergeCell ref="CZ27:DC27"/>
    <mergeCell ref="DD27:DK27"/>
    <mergeCell ref="DL27:DV27"/>
    <mergeCell ref="DL26:DV26"/>
    <mergeCell ref="DW29:EC29"/>
    <mergeCell ref="CD29:CE32"/>
    <mergeCell ref="B32:Q32"/>
    <mergeCell ref="R32:Y32"/>
    <mergeCell ref="R26:Y26"/>
    <mergeCell ref="Z26:AC26"/>
    <mergeCell ref="AD26:AK26"/>
    <mergeCell ref="AL26:AO26"/>
    <mergeCell ref="AP26:BF26"/>
    <mergeCell ref="BG27:BN27"/>
    <mergeCell ref="BO27:BR27"/>
    <mergeCell ref="BS27:CB27"/>
    <mergeCell ref="DD29:DK29"/>
    <mergeCell ref="DL29:DV29"/>
    <mergeCell ref="BS29:CB29"/>
    <mergeCell ref="DW28:EC28"/>
    <mergeCell ref="BS28:CB28"/>
    <mergeCell ref="CD28:CQ28"/>
    <mergeCell ref="CR28:CY28"/>
    <mergeCell ref="DW27:EC27"/>
    <mergeCell ref="DW26:EC26"/>
    <mergeCell ref="BS26:CB26"/>
    <mergeCell ref="CD26:CQ26"/>
    <mergeCell ref="CR26:CY26"/>
    <mergeCell ref="CZ26:DC26"/>
    <mergeCell ref="B24:Q24"/>
    <mergeCell ref="R24:Y24"/>
    <mergeCell ref="B27:Q27"/>
    <mergeCell ref="R27:Y27"/>
    <mergeCell ref="Z27:AC27"/>
    <mergeCell ref="AD27:AK27"/>
    <mergeCell ref="AL27:AO27"/>
    <mergeCell ref="AP27:BF27"/>
    <mergeCell ref="BG24:BN24"/>
    <mergeCell ref="BO24:BR24"/>
    <mergeCell ref="BS24:CB24"/>
    <mergeCell ref="CD24:CQ24"/>
    <mergeCell ref="CR24:CY24"/>
    <mergeCell ref="CZ24:DC24"/>
    <mergeCell ref="DD24:DK24"/>
    <mergeCell ref="DL24:DV24"/>
    <mergeCell ref="DW24:EC24"/>
    <mergeCell ref="CD27:CQ27"/>
    <mergeCell ref="DD26:DK26"/>
    <mergeCell ref="BG26:BN26"/>
    <mergeCell ref="BO26:BR26"/>
    <mergeCell ref="BO23:BR23"/>
    <mergeCell ref="BS23:CB23"/>
    <mergeCell ref="B25:Q25"/>
    <mergeCell ref="R25:Y25"/>
    <mergeCell ref="Z25:AC25"/>
    <mergeCell ref="AD25:AK25"/>
    <mergeCell ref="AL25:AO25"/>
    <mergeCell ref="AP25:BF25"/>
    <mergeCell ref="BG25:BN25"/>
    <mergeCell ref="B26:Q26"/>
    <mergeCell ref="BO25:BR25"/>
    <mergeCell ref="DW25:EC25"/>
    <mergeCell ref="BS25:CB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Z24:AC24"/>
    <mergeCell ref="AD24:AK24"/>
    <mergeCell ref="CD25:CQ25"/>
    <mergeCell ref="CR25:CY25"/>
    <mergeCell ref="CZ25:DC25"/>
    <mergeCell ref="DD25:DK25"/>
    <mergeCell ref="DL25:DV25"/>
    <mergeCell ref="DQ21:EC21"/>
    <mergeCell ref="BO21:BR21"/>
    <mergeCell ref="BS21:CB21"/>
    <mergeCell ref="BO22:BR22"/>
    <mergeCell ref="BS22:CB22"/>
    <mergeCell ref="CD21:CQ21"/>
    <mergeCell ref="CR21:CY21"/>
    <mergeCell ref="CZ21:DC21"/>
    <mergeCell ref="DD21:DP21"/>
    <mergeCell ref="B21:Q21"/>
    <mergeCell ref="R21:Y21"/>
    <mergeCell ref="Z21:AC21"/>
    <mergeCell ref="AD21:AK21"/>
    <mergeCell ref="AL21:AO21"/>
    <mergeCell ref="AP21:BF21"/>
    <mergeCell ref="AL24:AO24"/>
    <mergeCell ref="AP24:BF24"/>
    <mergeCell ref="BG23:BN23"/>
    <mergeCell ref="BG21:BN21"/>
    <mergeCell ref="B22:Q22"/>
    <mergeCell ref="R22:Y22"/>
    <mergeCell ref="Z22:AC22"/>
    <mergeCell ref="AD22:AK22"/>
    <mergeCell ref="AL22:AO22"/>
    <mergeCell ref="AP22:BF22"/>
    <mergeCell ref="BG22:BN22"/>
    <mergeCell ref="B20:Q20"/>
    <mergeCell ref="R20:Y20"/>
    <mergeCell ref="Z20:AC20"/>
    <mergeCell ref="AD20:AK20"/>
    <mergeCell ref="AL20:AO20"/>
    <mergeCell ref="CZ20:DC20"/>
    <mergeCell ref="DD20:DP20"/>
    <mergeCell ref="DQ20:EC20"/>
    <mergeCell ref="CR20:CY20"/>
    <mergeCell ref="AP20:BF20"/>
    <mergeCell ref="BG20:BN20"/>
    <mergeCell ref="BO20:BR20"/>
    <mergeCell ref="BS20:CB20"/>
    <mergeCell ref="CD20:CQ20"/>
    <mergeCell ref="CD18:CQ18"/>
    <mergeCell ref="CR18:CY18"/>
    <mergeCell ref="CZ18:DC18"/>
    <mergeCell ref="DD18:DP18"/>
    <mergeCell ref="CD19:CQ19"/>
    <mergeCell ref="CR19:CY19"/>
    <mergeCell ref="CZ19:DC19"/>
    <mergeCell ref="DD19:DP19"/>
    <mergeCell ref="DQ18:EC18"/>
    <mergeCell ref="DQ19:EC19"/>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BO19:BR19"/>
    <mergeCell ref="BS19:CB19"/>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CD15:CQ15"/>
    <mergeCell ref="CR15:CY15"/>
    <mergeCell ref="CZ15:DC15"/>
    <mergeCell ref="DD15:DP15"/>
    <mergeCell ref="CD16:CQ16"/>
    <mergeCell ref="CR16:CY16"/>
    <mergeCell ref="CZ16:DC16"/>
    <mergeCell ref="DD16:DP16"/>
    <mergeCell ref="DQ15:EC15"/>
    <mergeCell ref="DQ16:EC16"/>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CD12:CQ12"/>
    <mergeCell ref="CR12:CY12"/>
    <mergeCell ref="CZ12:DC12"/>
    <mergeCell ref="DD12:DP12"/>
    <mergeCell ref="CD13:CQ13"/>
    <mergeCell ref="CR13:CY13"/>
    <mergeCell ref="CZ13:DC13"/>
    <mergeCell ref="DD13:DP13"/>
    <mergeCell ref="DQ12:EC12"/>
    <mergeCell ref="DQ13:EC13"/>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CD9:CQ9"/>
    <mergeCell ref="CR9:CY9"/>
    <mergeCell ref="CZ9:DC9"/>
    <mergeCell ref="DD9:DP9"/>
    <mergeCell ref="CD10:CQ10"/>
    <mergeCell ref="CR10:CY10"/>
    <mergeCell ref="CZ10:DC10"/>
    <mergeCell ref="DD10:DP10"/>
    <mergeCell ref="DQ9:EC9"/>
    <mergeCell ref="DQ10:EC10"/>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B3181-74B6-49F0-817B-68E2899B25DF}">
  <sheetPr>
    <pageSetUpPr fitToPage="1"/>
  </sheetPr>
  <dimension ref="A1:EA135"/>
  <sheetViews>
    <sheetView zoomScaleNormal="100" zoomScaleSheetLayoutView="70" workbookViewId="0"/>
  </sheetViews>
  <sheetFormatPr defaultColWidth="0" defaultRowHeight="13.2" zeroHeight="1" x14ac:dyDescent="0.2"/>
  <cols>
    <col min="1" max="130" width="2.88671875" style="86" customWidth="1"/>
    <col min="131" max="131" width="1.6640625" style="86" customWidth="1"/>
    <col min="132" max="16384" width="9" style="86" hidden="1"/>
  </cols>
  <sheetData>
    <row r="1" spans="1:131" ht="11.25" customHeight="1" thickBot="1" x14ac:dyDescent="0.25">
      <c r="A1" s="117"/>
      <c r="B1" s="117"/>
      <c r="C1" s="117"/>
      <c r="D1" s="117"/>
      <c r="E1" s="117"/>
      <c r="F1" s="117"/>
      <c r="G1" s="117"/>
      <c r="H1" s="117"/>
      <c r="I1" s="117"/>
      <c r="J1" s="117"/>
      <c r="K1" s="117"/>
      <c r="L1" s="117"/>
      <c r="M1" s="117"/>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c r="BV1" s="115"/>
      <c r="BW1" s="115"/>
      <c r="BX1" s="115"/>
      <c r="BY1" s="115"/>
      <c r="BZ1" s="115"/>
      <c r="CA1" s="115"/>
      <c r="CB1" s="115"/>
      <c r="CC1" s="115"/>
      <c r="CD1" s="115"/>
      <c r="CE1" s="115"/>
      <c r="CF1" s="115"/>
      <c r="CG1" s="115"/>
      <c r="CH1" s="115"/>
      <c r="CI1" s="115"/>
      <c r="CJ1" s="115"/>
      <c r="CK1" s="115"/>
      <c r="CL1" s="115"/>
      <c r="CM1" s="115"/>
      <c r="CN1" s="115"/>
      <c r="CO1" s="115"/>
      <c r="CP1" s="115"/>
      <c r="CQ1" s="115"/>
      <c r="CR1" s="115"/>
      <c r="CS1" s="115"/>
      <c r="CT1" s="115"/>
      <c r="CU1" s="115"/>
      <c r="CV1" s="115"/>
      <c r="CW1" s="115"/>
      <c r="CX1" s="115"/>
      <c r="CY1" s="115"/>
      <c r="CZ1" s="115"/>
      <c r="DA1" s="115"/>
      <c r="DB1" s="115"/>
      <c r="DC1" s="115"/>
      <c r="DD1" s="115"/>
      <c r="DE1" s="115"/>
      <c r="DF1" s="115"/>
      <c r="DG1" s="115"/>
      <c r="DH1" s="115"/>
      <c r="DI1" s="115"/>
      <c r="DJ1" s="115"/>
      <c r="DK1" s="115"/>
      <c r="DL1" s="115"/>
      <c r="DM1" s="115"/>
      <c r="DN1" s="115"/>
      <c r="DO1" s="115"/>
      <c r="DP1" s="115"/>
      <c r="DQ1" s="116"/>
      <c r="DR1" s="116"/>
      <c r="DS1" s="116"/>
      <c r="DT1" s="116"/>
      <c r="DU1" s="116"/>
      <c r="DV1" s="116"/>
      <c r="DW1" s="116"/>
      <c r="DX1" s="116"/>
      <c r="DY1" s="116"/>
      <c r="DZ1" s="116"/>
      <c r="EA1" s="88"/>
    </row>
    <row r="2" spans="1:131" ht="26.25" customHeight="1" thickBot="1" x14ac:dyDescent="0.25">
      <c r="A2" s="718" t="s">
        <v>425</v>
      </c>
      <c r="B2" s="718"/>
      <c r="C2" s="718"/>
      <c r="D2" s="718"/>
      <c r="E2" s="718"/>
      <c r="F2" s="718"/>
      <c r="G2" s="718"/>
      <c r="H2" s="718"/>
      <c r="I2" s="718"/>
      <c r="J2" s="718"/>
      <c r="K2" s="718"/>
      <c r="L2" s="718"/>
      <c r="M2" s="718"/>
      <c r="N2" s="718"/>
      <c r="O2" s="718"/>
      <c r="P2" s="718"/>
      <c r="Q2" s="718"/>
      <c r="R2" s="718"/>
      <c r="S2" s="718"/>
      <c r="T2" s="718"/>
      <c r="U2" s="718"/>
      <c r="V2" s="718"/>
      <c r="W2" s="718"/>
      <c r="X2" s="718"/>
      <c r="Y2" s="718"/>
      <c r="Z2" s="718"/>
      <c r="AA2" s="718"/>
      <c r="AB2" s="718"/>
      <c r="AC2" s="718"/>
      <c r="AD2" s="718"/>
      <c r="AE2" s="718"/>
      <c r="AF2" s="718"/>
      <c r="AG2" s="718"/>
      <c r="AH2" s="718"/>
      <c r="AI2" s="718"/>
      <c r="AJ2" s="718"/>
      <c r="AK2" s="718"/>
      <c r="AL2" s="718"/>
      <c r="AM2" s="718"/>
      <c r="AN2" s="718"/>
      <c r="AO2" s="718"/>
      <c r="AP2" s="718"/>
      <c r="AQ2" s="718"/>
      <c r="AR2" s="718"/>
      <c r="AS2" s="718"/>
      <c r="AT2" s="718"/>
      <c r="AU2" s="718"/>
      <c r="AV2" s="718"/>
      <c r="AW2" s="718"/>
      <c r="AX2" s="718"/>
      <c r="AY2" s="718"/>
      <c r="AZ2" s="718"/>
      <c r="BA2" s="718"/>
      <c r="BB2" s="718"/>
      <c r="BC2" s="718"/>
      <c r="BD2" s="718"/>
      <c r="BE2" s="718"/>
      <c r="BF2" s="718"/>
      <c r="BG2" s="718"/>
      <c r="BH2" s="718"/>
      <c r="BI2" s="718"/>
      <c r="BJ2" s="115"/>
      <c r="BK2" s="115"/>
      <c r="BL2" s="115"/>
      <c r="BM2" s="115"/>
      <c r="BN2" s="115"/>
      <c r="BO2" s="115"/>
      <c r="BP2" s="115"/>
      <c r="BQ2" s="115"/>
      <c r="BR2" s="115"/>
      <c r="BS2" s="115"/>
      <c r="BT2" s="115"/>
      <c r="BU2" s="115"/>
      <c r="BV2" s="115"/>
      <c r="BW2" s="115"/>
      <c r="BX2" s="115"/>
      <c r="BY2" s="115"/>
      <c r="BZ2" s="115"/>
      <c r="CA2" s="115"/>
      <c r="CB2" s="115"/>
      <c r="CC2" s="115"/>
      <c r="CD2" s="115"/>
      <c r="CE2" s="115"/>
      <c r="CF2" s="115"/>
      <c r="CG2" s="115"/>
      <c r="CH2" s="115"/>
      <c r="CI2" s="115"/>
      <c r="CJ2" s="115"/>
      <c r="CK2" s="115"/>
      <c r="CL2" s="115"/>
      <c r="CM2" s="115"/>
      <c r="CN2" s="115"/>
      <c r="CO2" s="115"/>
      <c r="CP2" s="115"/>
      <c r="CQ2" s="115"/>
      <c r="CR2" s="115"/>
      <c r="CS2" s="115"/>
      <c r="CT2" s="115"/>
      <c r="CU2" s="115"/>
      <c r="CV2" s="115"/>
      <c r="CW2" s="115"/>
      <c r="CX2" s="115"/>
      <c r="CY2" s="115"/>
      <c r="CZ2" s="115"/>
      <c r="DA2" s="115"/>
      <c r="DB2" s="115"/>
      <c r="DC2" s="115"/>
      <c r="DD2" s="115"/>
      <c r="DE2" s="115"/>
      <c r="DF2" s="115"/>
      <c r="DG2" s="115"/>
      <c r="DH2" s="115"/>
      <c r="DI2" s="115"/>
      <c r="DJ2" s="719" t="s">
        <v>424</v>
      </c>
      <c r="DK2" s="720"/>
      <c r="DL2" s="720"/>
      <c r="DM2" s="720"/>
      <c r="DN2" s="720"/>
      <c r="DO2" s="721"/>
      <c r="DP2" s="115"/>
      <c r="DQ2" s="719" t="s">
        <v>423</v>
      </c>
      <c r="DR2" s="720"/>
      <c r="DS2" s="720"/>
      <c r="DT2" s="720"/>
      <c r="DU2" s="720"/>
      <c r="DV2" s="720"/>
      <c r="DW2" s="720"/>
      <c r="DX2" s="720"/>
      <c r="DY2" s="720"/>
      <c r="DZ2" s="721"/>
      <c r="EA2" s="88"/>
    </row>
    <row r="3" spans="1:131" ht="11.25" customHeight="1" x14ac:dyDescent="0.2">
      <c r="A3" s="115"/>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88"/>
    </row>
    <row r="4" spans="1:131" s="113" customFormat="1" ht="26.25" customHeight="1" thickBot="1" x14ac:dyDescent="0.25">
      <c r="A4" s="722" t="s">
        <v>422</v>
      </c>
      <c r="B4" s="722"/>
      <c r="C4" s="722"/>
      <c r="D4" s="722"/>
      <c r="E4" s="722"/>
      <c r="F4" s="722"/>
      <c r="G4" s="722"/>
      <c r="H4" s="722"/>
      <c r="I4" s="722"/>
      <c r="J4" s="722"/>
      <c r="K4" s="722"/>
      <c r="L4" s="722"/>
      <c r="M4" s="722"/>
      <c r="N4" s="722"/>
      <c r="O4" s="722"/>
      <c r="P4" s="722"/>
      <c r="Q4" s="722"/>
      <c r="R4" s="722"/>
      <c r="S4" s="722"/>
      <c r="T4" s="722"/>
      <c r="U4" s="722"/>
      <c r="V4" s="722"/>
      <c r="W4" s="722"/>
      <c r="X4" s="722"/>
      <c r="Y4" s="722"/>
      <c r="Z4" s="722"/>
      <c r="AA4" s="722"/>
      <c r="AB4" s="722"/>
      <c r="AC4" s="722"/>
      <c r="AD4" s="722"/>
      <c r="AE4" s="722"/>
      <c r="AF4" s="722"/>
      <c r="AG4" s="722"/>
      <c r="AH4" s="722"/>
      <c r="AI4" s="722"/>
      <c r="AJ4" s="722"/>
      <c r="AK4" s="722"/>
      <c r="AL4" s="722"/>
      <c r="AM4" s="722"/>
      <c r="AN4" s="722"/>
      <c r="AO4" s="722"/>
      <c r="AP4" s="722"/>
      <c r="AQ4" s="722"/>
      <c r="AR4" s="722"/>
      <c r="AS4" s="722"/>
      <c r="AT4" s="722"/>
      <c r="AU4" s="722"/>
      <c r="AV4" s="722"/>
      <c r="AW4" s="722"/>
      <c r="AX4" s="722"/>
      <c r="AY4" s="722"/>
      <c r="AZ4" s="94"/>
      <c r="BA4" s="94"/>
      <c r="BB4" s="94"/>
      <c r="BC4" s="94"/>
      <c r="BD4" s="94"/>
      <c r="BE4" s="89"/>
      <c r="BF4" s="89"/>
      <c r="BG4" s="89"/>
      <c r="BH4" s="89"/>
      <c r="BI4" s="89"/>
      <c r="BJ4" s="89"/>
      <c r="BK4" s="89"/>
      <c r="BL4" s="89"/>
      <c r="BM4" s="89"/>
      <c r="BN4" s="89"/>
      <c r="BO4" s="89"/>
      <c r="BP4" s="89"/>
      <c r="BQ4" s="723" t="s">
        <v>421</v>
      </c>
      <c r="BR4" s="723"/>
      <c r="BS4" s="723"/>
      <c r="BT4" s="723"/>
      <c r="BU4" s="723"/>
      <c r="BV4" s="723"/>
      <c r="BW4" s="723"/>
      <c r="BX4" s="723"/>
      <c r="BY4" s="723"/>
      <c r="BZ4" s="723"/>
      <c r="CA4" s="723"/>
      <c r="CB4" s="723"/>
      <c r="CC4" s="723"/>
      <c r="CD4" s="723"/>
      <c r="CE4" s="723"/>
      <c r="CF4" s="723"/>
      <c r="CG4" s="723"/>
      <c r="CH4" s="723"/>
      <c r="CI4" s="723"/>
      <c r="CJ4" s="723"/>
      <c r="CK4" s="723"/>
      <c r="CL4" s="723"/>
      <c r="CM4" s="723"/>
      <c r="CN4" s="723"/>
      <c r="CO4" s="723"/>
      <c r="CP4" s="723"/>
      <c r="CQ4" s="723"/>
      <c r="CR4" s="723"/>
      <c r="CS4" s="723"/>
      <c r="CT4" s="723"/>
      <c r="CU4" s="723"/>
      <c r="CV4" s="723"/>
      <c r="CW4" s="723"/>
      <c r="CX4" s="723"/>
      <c r="CY4" s="723"/>
      <c r="CZ4" s="723"/>
      <c r="DA4" s="723"/>
      <c r="DB4" s="723"/>
      <c r="DC4" s="723"/>
      <c r="DD4" s="723"/>
      <c r="DE4" s="723"/>
      <c r="DF4" s="723"/>
      <c r="DG4" s="723"/>
      <c r="DH4" s="723"/>
      <c r="DI4" s="723"/>
      <c r="DJ4" s="723"/>
      <c r="DK4" s="723"/>
      <c r="DL4" s="723"/>
      <c r="DM4" s="723"/>
      <c r="DN4" s="723"/>
      <c r="DO4" s="723"/>
      <c r="DP4" s="723"/>
      <c r="DQ4" s="723"/>
      <c r="DR4" s="723"/>
      <c r="DS4" s="723"/>
      <c r="DT4" s="723"/>
      <c r="DU4" s="723"/>
      <c r="DV4" s="723"/>
      <c r="DW4" s="723"/>
      <c r="DX4" s="723"/>
      <c r="DY4" s="723"/>
      <c r="DZ4" s="723"/>
      <c r="EA4" s="91"/>
    </row>
    <row r="5" spans="1:131" s="113" customFormat="1" ht="26.25" customHeight="1" x14ac:dyDescent="0.2">
      <c r="A5" s="724" t="s">
        <v>394</v>
      </c>
      <c r="B5" s="725"/>
      <c r="C5" s="725"/>
      <c r="D5" s="725"/>
      <c r="E5" s="725"/>
      <c r="F5" s="725"/>
      <c r="G5" s="725"/>
      <c r="H5" s="725"/>
      <c r="I5" s="725"/>
      <c r="J5" s="725"/>
      <c r="K5" s="725"/>
      <c r="L5" s="725"/>
      <c r="M5" s="725"/>
      <c r="N5" s="725"/>
      <c r="O5" s="725"/>
      <c r="P5" s="726"/>
      <c r="Q5" s="730" t="s">
        <v>420</v>
      </c>
      <c r="R5" s="731"/>
      <c r="S5" s="731"/>
      <c r="T5" s="731"/>
      <c r="U5" s="732"/>
      <c r="V5" s="730" t="s">
        <v>419</v>
      </c>
      <c r="W5" s="731"/>
      <c r="X5" s="731"/>
      <c r="Y5" s="731"/>
      <c r="Z5" s="732"/>
      <c r="AA5" s="730" t="s">
        <v>418</v>
      </c>
      <c r="AB5" s="731"/>
      <c r="AC5" s="731"/>
      <c r="AD5" s="731"/>
      <c r="AE5" s="731"/>
      <c r="AF5" s="736" t="s">
        <v>417</v>
      </c>
      <c r="AG5" s="731"/>
      <c r="AH5" s="731"/>
      <c r="AI5" s="731"/>
      <c r="AJ5" s="737"/>
      <c r="AK5" s="731" t="s">
        <v>416</v>
      </c>
      <c r="AL5" s="731"/>
      <c r="AM5" s="731"/>
      <c r="AN5" s="731"/>
      <c r="AO5" s="732"/>
      <c r="AP5" s="730" t="s">
        <v>415</v>
      </c>
      <c r="AQ5" s="731"/>
      <c r="AR5" s="731"/>
      <c r="AS5" s="731"/>
      <c r="AT5" s="732"/>
      <c r="AU5" s="730" t="s">
        <v>379</v>
      </c>
      <c r="AV5" s="731"/>
      <c r="AW5" s="731"/>
      <c r="AX5" s="731"/>
      <c r="AY5" s="737"/>
      <c r="AZ5" s="94"/>
      <c r="BA5" s="94"/>
      <c r="BB5" s="94"/>
      <c r="BC5" s="94"/>
      <c r="BD5" s="94"/>
      <c r="BE5" s="89"/>
      <c r="BF5" s="89"/>
      <c r="BG5" s="89"/>
      <c r="BH5" s="89"/>
      <c r="BI5" s="89"/>
      <c r="BJ5" s="89"/>
      <c r="BK5" s="89"/>
      <c r="BL5" s="89"/>
      <c r="BM5" s="89"/>
      <c r="BN5" s="89"/>
      <c r="BO5" s="89"/>
      <c r="BP5" s="89"/>
      <c r="BQ5" s="724" t="s">
        <v>414</v>
      </c>
      <c r="BR5" s="725"/>
      <c r="BS5" s="725"/>
      <c r="BT5" s="725"/>
      <c r="BU5" s="725"/>
      <c r="BV5" s="725"/>
      <c r="BW5" s="725"/>
      <c r="BX5" s="725"/>
      <c r="BY5" s="725"/>
      <c r="BZ5" s="725"/>
      <c r="CA5" s="725"/>
      <c r="CB5" s="725"/>
      <c r="CC5" s="725"/>
      <c r="CD5" s="725"/>
      <c r="CE5" s="725"/>
      <c r="CF5" s="725"/>
      <c r="CG5" s="726"/>
      <c r="CH5" s="730" t="s">
        <v>413</v>
      </c>
      <c r="CI5" s="731"/>
      <c r="CJ5" s="731"/>
      <c r="CK5" s="731"/>
      <c r="CL5" s="732"/>
      <c r="CM5" s="730" t="s">
        <v>412</v>
      </c>
      <c r="CN5" s="731"/>
      <c r="CO5" s="731"/>
      <c r="CP5" s="731"/>
      <c r="CQ5" s="732"/>
      <c r="CR5" s="730" t="s">
        <v>411</v>
      </c>
      <c r="CS5" s="731"/>
      <c r="CT5" s="731"/>
      <c r="CU5" s="731"/>
      <c r="CV5" s="732"/>
      <c r="CW5" s="730" t="s">
        <v>410</v>
      </c>
      <c r="CX5" s="731"/>
      <c r="CY5" s="731"/>
      <c r="CZ5" s="731"/>
      <c r="DA5" s="732"/>
      <c r="DB5" s="730" t="s">
        <v>409</v>
      </c>
      <c r="DC5" s="731"/>
      <c r="DD5" s="731"/>
      <c r="DE5" s="731"/>
      <c r="DF5" s="732"/>
      <c r="DG5" s="740" t="s">
        <v>408</v>
      </c>
      <c r="DH5" s="741"/>
      <c r="DI5" s="741"/>
      <c r="DJ5" s="741"/>
      <c r="DK5" s="742"/>
      <c r="DL5" s="740" t="s">
        <v>407</v>
      </c>
      <c r="DM5" s="741"/>
      <c r="DN5" s="741"/>
      <c r="DO5" s="741"/>
      <c r="DP5" s="742"/>
      <c r="DQ5" s="730" t="s">
        <v>406</v>
      </c>
      <c r="DR5" s="731"/>
      <c r="DS5" s="731"/>
      <c r="DT5" s="731"/>
      <c r="DU5" s="732"/>
      <c r="DV5" s="730" t="s">
        <v>379</v>
      </c>
      <c r="DW5" s="731"/>
      <c r="DX5" s="731"/>
      <c r="DY5" s="731"/>
      <c r="DZ5" s="737"/>
      <c r="EA5" s="91"/>
    </row>
    <row r="6" spans="1:131" s="113" customFormat="1" ht="26.25" customHeight="1" thickBot="1" x14ac:dyDescent="0.25">
      <c r="A6" s="727"/>
      <c r="B6" s="728"/>
      <c r="C6" s="728"/>
      <c r="D6" s="728"/>
      <c r="E6" s="728"/>
      <c r="F6" s="728"/>
      <c r="G6" s="728"/>
      <c r="H6" s="728"/>
      <c r="I6" s="728"/>
      <c r="J6" s="728"/>
      <c r="K6" s="728"/>
      <c r="L6" s="728"/>
      <c r="M6" s="728"/>
      <c r="N6" s="728"/>
      <c r="O6" s="728"/>
      <c r="P6" s="729"/>
      <c r="Q6" s="733"/>
      <c r="R6" s="734"/>
      <c r="S6" s="734"/>
      <c r="T6" s="734"/>
      <c r="U6" s="735"/>
      <c r="V6" s="733"/>
      <c r="W6" s="734"/>
      <c r="X6" s="734"/>
      <c r="Y6" s="734"/>
      <c r="Z6" s="735"/>
      <c r="AA6" s="733"/>
      <c r="AB6" s="734"/>
      <c r="AC6" s="734"/>
      <c r="AD6" s="734"/>
      <c r="AE6" s="734"/>
      <c r="AF6" s="738"/>
      <c r="AG6" s="734"/>
      <c r="AH6" s="734"/>
      <c r="AI6" s="734"/>
      <c r="AJ6" s="739"/>
      <c r="AK6" s="734"/>
      <c r="AL6" s="734"/>
      <c r="AM6" s="734"/>
      <c r="AN6" s="734"/>
      <c r="AO6" s="735"/>
      <c r="AP6" s="733"/>
      <c r="AQ6" s="734"/>
      <c r="AR6" s="734"/>
      <c r="AS6" s="734"/>
      <c r="AT6" s="735"/>
      <c r="AU6" s="733"/>
      <c r="AV6" s="734"/>
      <c r="AW6" s="734"/>
      <c r="AX6" s="734"/>
      <c r="AY6" s="739"/>
      <c r="AZ6" s="94"/>
      <c r="BA6" s="94"/>
      <c r="BB6" s="94"/>
      <c r="BC6" s="94"/>
      <c r="BD6" s="94"/>
      <c r="BE6" s="89"/>
      <c r="BF6" s="89"/>
      <c r="BG6" s="89"/>
      <c r="BH6" s="89"/>
      <c r="BI6" s="89"/>
      <c r="BJ6" s="89"/>
      <c r="BK6" s="89"/>
      <c r="BL6" s="89"/>
      <c r="BM6" s="89"/>
      <c r="BN6" s="89"/>
      <c r="BO6" s="89"/>
      <c r="BP6" s="89"/>
      <c r="BQ6" s="727"/>
      <c r="BR6" s="728"/>
      <c r="BS6" s="728"/>
      <c r="BT6" s="728"/>
      <c r="BU6" s="728"/>
      <c r="BV6" s="728"/>
      <c r="BW6" s="728"/>
      <c r="BX6" s="728"/>
      <c r="BY6" s="728"/>
      <c r="BZ6" s="728"/>
      <c r="CA6" s="728"/>
      <c r="CB6" s="728"/>
      <c r="CC6" s="728"/>
      <c r="CD6" s="728"/>
      <c r="CE6" s="728"/>
      <c r="CF6" s="728"/>
      <c r="CG6" s="729"/>
      <c r="CH6" s="733"/>
      <c r="CI6" s="734"/>
      <c r="CJ6" s="734"/>
      <c r="CK6" s="734"/>
      <c r="CL6" s="735"/>
      <c r="CM6" s="733"/>
      <c r="CN6" s="734"/>
      <c r="CO6" s="734"/>
      <c r="CP6" s="734"/>
      <c r="CQ6" s="735"/>
      <c r="CR6" s="733"/>
      <c r="CS6" s="734"/>
      <c r="CT6" s="734"/>
      <c r="CU6" s="734"/>
      <c r="CV6" s="735"/>
      <c r="CW6" s="733"/>
      <c r="CX6" s="734"/>
      <c r="CY6" s="734"/>
      <c r="CZ6" s="734"/>
      <c r="DA6" s="735"/>
      <c r="DB6" s="733"/>
      <c r="DC6" s="734"/>
      <c r="DD6" s="734"/>
      <c r="DE6" s="734"/>
      <c r="DF6" s="735"/>
      <c r="DG6" s="743"/>
      <c r="DH6" s="744"/>
      <c r="DI6" s="744"/>
      <c r="DJ6" s="744"/>
      <c r="DK6" s="745"/>
      <c r="DL6" s="743"/>
      <c r="DM6" s="744"/>
      <c r="DN6" s="744"/>
      <c r="DO6" s="744"/>
      <c r="DP6" s="745"/>
      <c r="DQ6" s="733"/>
      <c r="DR6" s="734"/>
      <c r="DS6" s="734"/>
      <c r="DT6" s="734"/>
      <c r="DU6" s="735"/>
      <c r="DV6" s="733"/>
      <c r="DW6" s="734"/>
      <c r="DX6" s="734"/>
      <c r="DY6" s="734"/>
      <c r="DZ6" s="739"/>
      <c r="EA6" s="91"/>
    </row>
    <row r="7" spans="1:131" s="113" customFormat="1" ht="26.25" customHeight="1" thickTop="1" x14ac:dyDescent="0.2">
      <c r="A7" s="110">
        <v>1</v>
      </c>
      <c r="B7" s="746" t="s">
        <v>405</v>
      </c>
      <c r="C7" s="747"/>
      <c r="D7" s="747"/>
      <c r="E7" s="747"/>
      <c r="F7" s="747"/>
      <c r="G7" s="747"/>
      <c r="H7" s="747"/>
      <c r="I7" s="747"/>
      <c r="J7" s="747"/>
      <c r="K7" s="747"/>
      <c r="L7" s="747"/>
      <c r="M7" s="747"/>
      <c r="N7" s="747"/>
      <c r="O7" s="747"/>
      <c r="P7" s="748"/>
      <c r="Q7" s="749">
        <v>26331</v>
      </c>
      <c r="R7" s="750"/>
      <c r="S7" s="750"/>
      <c r="T7" s="750"/>
      <c r="U7" s="750"/>
      <c r="V7" s="750">
        <v>24313</v>
      </c>
      <c r="W7" s="750"/>
      <c r="X7" s="750"/>
      <c r="Y7" s="750"/>
      <c r="Z7" s="750"/>
      <c r="AA7" s="750">
        <v>2019</v>
      </c>
      <c r="AB7" s="750"/>
      <c r="AC7" s="750"/>
      <c r="AD7" s="750"/>
      <c r="AE7" s="751"/>
      <c r="AF7" s="752">
        <v>1946</v>
      </c>
      <c r="AG7" s="753"/>
      <c r="AH7" s="753"/>
      <c r="AI7" s="753"/>
      <c r="AJ7" s="754"/>
      <c r="AK7" s="755">
        <v>1851</v>
      </c>
      <c r="AL7" s="756"/>
      <c r="AM7" s="756"/>
      <c r="AN7" s="756"/>
      <c r="AO7" s="756"/>
      <c r="AP7" s="756">
        <v>15298</v>
      </c>
      <c r="AQ7" s="756"/>
      <c r="AR7" s="756"/>
      <c r="AS7" s="756"/>
      <c r="AT7" s="756"/>
      <c r="AU7" s="757"/>
      <c r="AV7" s="757"/>
      <c r="AW7" s="757"/>
      <c r="AX7" s="757"/>
      <c r="AY7" s="758"/>
      <c r="AZ7" s="94"/>
      <c r="BA7" s="94"/>
      <c r="BB7" s="94"/>
      <c r="BC7" s="94"/>
      <c r="BD7" s="94"/>
      <c r="BE7" s="89"/>
      <c r="BF7" s="89"/>
      <c r="BG7" s="89"/>
      <c r="BH7" s="89"/>
      <c r="BI7" s="89"/>
      <c r="BJ7" s="89"/>
      <c r="BK7" s="89"/>
      <c r="BL7" s="89"/>
      <c r="BM7" s="89"/>
      <c r="BN7" s="89"/>
      <c r="BO7" s="89"/>
      <c r="BP7" s="89"/>
      <c r="BQ7" s="110">
        <v>1</v>
      </c>
      <c r="BR7" s="114"/>
      <c r="BS7" s="759" t="s">
        <v>404</v>
      </c>
      <c r="BT7" s="760"/>
      <c r="BU7" s="760"/>
      <c r="BV7" s="760"/>
      <c r="BW7" s="760"/>
      <c r="BX7" s="760"/>
      <c r="BY7" s="760"/>
      <c r="BZ7" s="760"/>
      <c r="CA7" s="760"/>
      <c r="CB7" s="760"/>
      <c r="CC7" s="760"/>
      <c r="CD7" s="760"/>
      <c r="CE7" s="760"/>
      <c r="CF7" s="760"/>
      <c r="CG7" s="761"/>
      <c r="CH7" s="762">
        <v>1</v>
      </c>
      <c r="CI7" s="763"/>
      <c r="CJ7" s="763"/>
      <c r="CK7" s="763"/>
      <c r="CL7" s="764"/>
      <c r="CM7" s="762">
        <v>65</v>
      </c>
      <c r="CN7" s="763"/>
      <c r="CO7" s="763"/>
      <c r="CP7" s="763"/>
      <c r="CQ7" s="764"/>
      <c r="CR7" s="762">
        <v>5</v>
      </c>
      <c r="CS7" s="763"/>
      <c r="CT7" s="763"/>
      <c r="CU7" s="763"/>
      <c r="CV7" s="764"/>
      <c r="CW7" s="762"/>
      <c r="CX7" s="763"/>
      <c r="CY7" s="763"/>
      <c r="CZ7" s="763"/>
      <c r="DA7" s="764"/>
      <c r="DB7" s="762" t="s">
        <v>373</v>
      </c>
      <c r="DC7" s="763"/>
      <c r="DD7" s="763"/>
      <c r="DE7" s="763"/>
      <c r="DF7" s="764"/>
      <c r="DG7" s="762" t="s">
        <v>373</v>
      </c>
      <c r="DH7" s="763"/>
      <c r="DI7" s="763"/>
      <c r="DJ7" s="763"/>
      <c r="DK7" s="764"/>
      <c r="DL7" s="762" t="s">
        <v>373</v>
      </c>
      <c r="DM7" s="763"/>
      <c r="DN7" s="763"/>
      <c r="DO7" s="763"/>
      <c r="DP7" s="764"/>
      <c r="DQ7" s="762" t="s">
        <v>373</v>
      </c>
      <c r="DR7" s="763"/>
      <c r="DS7" s="763"/>
      <c r="DT7" s="763"/>
      <c r="DU7" s="764"/>
      <c r="DV7" s="759"/>
      <c r="DW7" s="760"/>
      <c r="DX7" s="760"/>
      <c r="DY7" s="760"/>
      <c r="DZ7" s="765"/>
      <c r="EA7" s="91"/>
    </row>
    <row r="8" spans="1:131" s="113" customFormat="1" ht="26.25" customHeight="1" x14ac:dyDescent="0.2">
      <c r="A8" s="108">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66"/>
      <c r="AM8" s="766"/>
      <c r="AN8" s="766"/>
      <c r="AO8" s="766"/>
      <c r="AP8" s="766"/>
      <c r="AQ8" s="766"/>
      <c r="AR8" s="766"/>
      <c r="AS8" s="766"/>
      <c r="AT8" s="766"/>
      <c r="AU8" s="783"/>
      <c r="AV8" s="783"/>
      <c r="AW8" s="783"/>
      <c r="AX8" s="783"/>
      <c r="AY8" s="784"/>
      <c r="AZ8" s="94"/>
      <c r="BA8" s="94"/>
      <c r="BB8" s="94"/>
      <c r="BC8" s="94"/>
      <c r="BD8" s="94"/>
      <c r="BE8" s="89"/>
      <c r="BF8" s="89"/>
      <c r="BG8" s="89"/>
      <c r="BH8" s="89"/>
      <c r="BI8" s="89"/>
      <c r="BJ8" s="89"/>
      <c r="BK8" s="89"/>
      <c r="BL8" s="89"/>
      <c r="BM8" s="89"/>
      <c r="BN8" s="89"/>
      <c r="BO8" s="89"/>
      <c r="BP8" s="89"/>
      <c r="BQ8" s="108">
        <v>2</v>
      </c>
      <c r="BR8" s="111" t="s">
        <v>403</v>
      </c>
      <c r="BS8" s="770" t="s">
        <v>402</v>
      </c>
      <c r="BT8" s="771"/>
      <c r="BU8" s="771"/>
      <c r="BV8" s="771"/>
      <c r="BW8" s="771"/>
      <c r="BX8" s="771"/>
      <c r="BY8" s="771"/>
      <c r="BZ8" s="771"/>
      <c r="CA8" s="771"/>
      <c r="CB8" s="771"/>
      <c r="CC8" s="771"/>
      <c r="CD8" s="771"/>
      <c r="CE8" s="771"/>
      <c r="CF8" s="771"/>
      <c r="CG8" s="785"/>
      <c r="CH8" s="767">
        <v>0</v>
      </c>
      <c r="CI8" s="768"/>
      <c r="CJ8" s="768"/>
      <c r="CK8" s="768"/>
      <c r="CL8" s="769"/>
      <c r="CM8" s="767">
        <v>9</v>
      </c>
      <c r="CN8" s="768"/>
      <c r="CO8" s="768"/>
      <c r="CP8" s="768"/>
      <c r="CQ8" s="769"/>
      <c r="CR8" s="767">
        <v>5</v>
      </c>
      <c r="CS8" s="768"/>
      <c r="CT8" s="768"/>
      <c r="CU8" s="768"/>
      <c r="CV8" s="769"/>
      <c r="CW8" s="767">
        <v>4</v>
      </c>
      <c r="CX8" s="768"/>
      <c r="CY8" s="768"/>
      <c r="CZ8" s="768"/>
      <c r="DA8" s="769"/>
      <c r="DB8" s="767" t="s">
        <v>373</v>
      </c>
      <c r="DC8" s="768"/>
      <c r="DD8" s="768"/>
      <c r="DE8" s="768"/>
      <c r="DF8" s="769"/>
      <c r="DG8" s="767">
        <v>640</v>
      </c>
      <c r="DH8" s="768"/>
      <c r="DI8" s="768"/>
      <c r="DJ8" s="768"/>
      <c r="DK8" s="769"/>
      <c r="DL8" s="767" t="s">
        <v>373</v>
      </c>
      <c r="DM8" s="768"/>
      <c r="DN8" s="768"/>
      <c r="DO8" s="768"/>
      <c r="DP8" s="769"/>
      <c r="DQ8" s="767" t="s">
        <v>373</v>
      </c>
      <c r="DR8" s="768"/>
      <c r="DS8" s="768"/>
      <c r="DT8" s="768"/>
      <c r="DU8" s="769"/>
      <c r="DV8" s="770"/>
      <c r="DW8" s="771"/>
      <c r="DX8" s="771"/>
      <c r="DY8" s="771"/>
      <c r="DZ8" s="772"/>
      <c r="EA8" s="91"/>
    </row>
    <row r="9" spans="1:131" s="113" customFormat="1" ht="26.25" customHeight="1" x14ac:dyDescent="0.2">
      <c r="A9" s="108">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66"/>
      <c r="AM9" s="766"/>
      <c r="AN9" s="766"/>
      <c r="AO9" s="766"/>
      <c r="AP9" s="766"/>
      <c r="AQ9" s="766"/>
      <c r="AR9" s="766"/>
      <c r="AS9" s="766"/>
      <c r="AT9" s="766"/>
      <c r="AU9" s="783"/>
      <c r="AV9" s="783"/>
      <c r="AW9" s="783"/>
      <c r="AX9" s="783"/>
      <c r="AY9" s="784"/>
      <c r="AZ9" s="94"/>
      <c r="BA9" s="94"/>
      <c r="BB9" s="94"/>
      <c r="BC9" s="94"/>
      <c r="BD9" s="94"/>
      <c r="BE9" s="89"/>
      <c r="BF9" s="89"/>
      <c r="BG9" s="89"/>
      <c r="BH9" s="89"/>
      <c r="BI9" s="89"/>
      <c r="BJ9" s="89"/>
      <c r="BK9" s="89"/>
      <c r="BL9" s="89"/>
      <c r="BM9" s="89"/>
      <c r="BN9" s="89"/>
      <c r="BO9" s="89"/>
      <c r="BP9" s="89"/>
      <c r="BQ9" s="108">
        <v>3</v>
      </c>
      <c r="BR9" s="111"/>
      <c r="BS9" s="770" t="s">
        <v>401</v>
      </c>
      <c r="BT9" s="771"/>
      <c r="BU9" s="771"/>
      <c r="BV9" s="771"/>
      <c r="BW9" s="771"/>
      <c r="BX9" s="771"/>
      <c r="BY9" s="771"/>
      <c r="BZ9" s="771"/>
      <c r="CA9" s="771"/>
      <c r="CB9" s="771"/>
      <c r="CC9" s="771"/>
      <c r="CD9" s="771"/>
      <c r="CE9" s="771"/>
      <c r="CF9" s="771"/>
      <c r="CG9" s="785"/>
      <c r="CH9" s="767">
        <v>-23</v>
      </c>
      <c r="CI9" s="768"/>
      <c r="CJ9" s="768"/>
      <c r="CK9" s="768"/>
      <c r="CL9" s="769"/>
      <c r="CM9" s="767">
        <v>179</v>
      </c>
      <c r="CN9" s="768"/>
      <c r="CO9" s="768"/>
      <c r="CP9" s="768"/>
      <c r="CQ9" s="769"/>
      <c r="CR9" s="767">
        <v>3</v>
      </c>
      <c r="CS9" s="768"/>
      <c r="CT9" s="768"/>
      <c r="CU9" s="768"/>
      <c r="CV9" s="769"/>
      <c r="CW9" s="767">
        <v>11</v>
      </c>
      <c r="CX9" s="768"/>
      <c r="CY9" s="768"/>
      <c r="CZ9" s="768"/>
      <c r="DA9" s="769"/>
      <c r="DB9" s="767" t="s">
        <v>373</v>
      </c>
      <c r="DC9" s="768"/>
      <c r="DD9" s="768"/>
      <c r="DE9" s="768"/>
      <c r="DF9" s="769"/>
      <c r="DG9" s="767" t="s">
        <v>373</v>
      </c>
      <c r="DH9" s="768"/>
      <c r="DI9" s="768"/>
      <c r="DJ9" s="768"/>
      <c r="DK9" s="769"/>
      <c r="DL9" s="767" t="s">
        <v>373</v>
      </c>
      <c r="DM9" s="768"/>
      <c r="DN9" s="768"/>
      <c r="DO9" s="768"/>
      <c r="DP9" s="769"/>
      <c r="DQ9" s="767" t="s">
        <v>373</v>
      </c>
      <c r="DR9" s="768"/>
      <c r="DS9" s="768"/>
      <c r="DT9" s="768"/>
      <c r="DU9" s="769"/>
      <c r="DV9" s="770"/>
      <c r="DW9" s="771"/>
      <c r="DX9" s="771"/>
      <c r="DY9" s="771"/>
      <c r="DZ9" s="772"/>
      <c r="EA9" s="91"/>
    </row>
    <row r="10" spans="1:131" s="113" customFormat="1" ht="26.25" customHeight="1" x14ac:dyDescent="0.2">
      <c r="A10" s="108">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66"/>
      <c r="AM10" s="766"/>
      <c r="AN10" s="766"/>
      <c r="AO10" s="766"/>
      <c r="AP10" s="766"/>
      <c r="AQ10" s="766"/>
      <c r="AR10" s="766"/>
      <c r="AS10" s="766"/>
      <c r="AT10" s="766"/>
      <c r="AU10" s="783"/>
      <c r="AV10" s="783"/>
      <c r="AW10" s="783"/>
      <c r="AX10" s="783"/>
      <c r="AY10" s="784"/>
      <c r="AZ10" s="94"/>
      <c r="BA10" s="94"/>
      <c r="BB10" s="94"/>
      <c r="BC10" s="94"/>
      <c r="BD10" s="94"/>
      <c r="BE10" s="89"/>
      <c r="BF10" s="89"/>
      <c r="BG10" s="89"/>
      <c r="BH10" s="89"/>
      <c r="BI10" s="89"/>
      <c r="BJ10" s="89"/>
      <c r="BK10" s="89"/>
      <c r="BL10" s="89"/>
      <c r="BM10" s="89"/>
      <c r="BN10" s="89"/>
      <c r="BO10" s="89"/>
      <c r="BP10" s="89"/>
      <c r="BQ10" s="108">
        <v>4</v>
      </c>
      <c r="BR10" s="111"/>
      <c r="BS10" s="770" t="s">
        <v>400</v>
      </c>
      <c r="BT10" s="771"/>
      <c r="BU10" s="771"/>
      <c r="BV10" s="771"/>
      <c r="BW10" s="771"/>
      <c r="BX10" s="771"/>
      <c r="BY10" s="771"/>
      <c r="BZ10" s="771"/>
      <c r="CA10" s="771"/>
      <c r="CB10" s="771"/>
      <c r="CC10" s="771"/>
      <c r="CD10" s="771"/>
      <c r="CE10" s="771"/>
      <c r="CF10" s="771"/>
      <c r="CG10" s="785"/>
      <c r="CH10" s="767">
        <v>-9</v>
      </c>
      <c r="CI10" s="768"/>
      <c r="CJ10" s="768"/>
      <c r="CK10" s="768"/>
      <c r="CL10" s="769"/>
      <c r="CM10" s="767">
        <v>753</v>
      </c>
      <c r="CN10" s="768"/>
      <c r="CO10" s="768"/>
      <c r="CP10" s="768"/>
      <c r="CQ10" s="769"/>
      <c r="CR10" s="767">
        <v>1</v>
      </c>
      <c r="CS10" s="768"/>
      <c r="CT10" s="768"/>
      <c r="CU10" s="768"/>
      <c r="CV10" s="769"/>
      <c r="CW10" s="767">
        <v>0</v>
      </c>
      <c r="CX10" s="768"/>
      <c r="CY10" s="768"/>
      <c r="CZ10" s="768"/>
      <c r="DA10" s="769"/>
      <c r="DB10" s="767" t="s">
        <v>373</v>
      </c>
      <c r="DC10" s="768"/>
      <c r="DD10" s="768"/>
      <c r="DE10" s="768"/>
      <c r="DF10" s="769"/>
      <c r="DG10" s="767" t="s">
        <v>373</v>
      </c>
      <c r="DH10" s="768"/>
      <c r="DI10" s="768"/>
      <c r="DJ10" s="768"/>
      <c r="DK10" s="769"/>
      <c r="DL10" s="767" t="s">
        <v>373</v>
      </c>
      <c r="DM10" s="768"/>
      <c r="DN10" s="768"/>
      <c r="DO10" s="768"/>
      <c r="DP10" s="769"/>
      <c r="DQ10" s="767" t="s">
        <v>373</v>
      </c>
      <c r="DR10" s="768"/>
      <c r="DS10" s="768"/>
      <c r="DT10" s="768"/>
      <c r="DU10" s="769"/>
      <c r="DV10" s="770"/>
      <c r="DW10" s="771"/>
      <c r="DX10" s="771"/>
      <c r="DY10" s="771"/>
      <c r="DZ10" s="772"/>
      <c r="EA10" s="91"/>
    </row>
    <row r="11" spans="1:131" s="113" customFormat="1" ht="26.25" customHeight="1" x14ac:dyDescent="0.2">
      <c r="A11" s="108">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66"/>
      <c r="AM11" s="766"/>
      <c r="AN11" s="766"/>
      <c r="AO11" s="766"/>
      <c r="AP11" s="766"/>
      <c r="AQ11" s="766"/>
      <c r="AR11" s="766"/>
      <c r="AS11" s="766"/>
      <c r="AT11" s="766"/>
      <c r="AU11" s="783"/>
      <c r="AV11" s="783"/>
      <c r="AW11" s="783"/>
      <c r="AX11" s="783"/>
      <c r="AY11" s="784"/>
      <c r="AZ11" s="94"/>
      <c r="BA11" s="94"/>
      <c r="BB11" s="94"/>
      <c r="BC11" s="94"/>
      <c r="BD11" s="94"/>
      <c r="BE11" s="89"/>
      <c r="BF11" s="89"/>
      <c r="BG11" s="89"/>
      <c r="BH11" s="89"/>
      <c r="BI11" s="89"/>
      <c r="BJ11" s="89"/>
      <c r="BK11" s="89"/>
      <c r="BL11" s="89"/>
      <c r="BM11" s="89"/>
      <c r="BN11" s="89"/>
      <c r="BO11" s="89"/>
      <c r="BP11" s="89"/>
      <c r="BQ11" s="108">
        <v>5</v>
      </c>
      <c r="BR11" s="111"/>
      <c r="BS11" s="770" t="s">
        <v>399</v>
      </c>
      <c r="BT11" s="771"/>
      <c r="BU11" s="771"/>
      <c r="BV11" s="771"/>
      <c r="BW11" s="771"/>
      <c r="BX11" s="771"/>
      <c r="BY11" s="771"/>
      <c r="BZ11" s="771"/>
      <c r="CA11" s="771"/>
      <c r="CB11" s="771"/>
      <c r="CC11" s="771"/>
      <c r="CD11" s="771"/>
      <c r="CE11" s="771"/>
      <c r="CF11" s="771"/>
      <c r="CG11" s="785"/>
      <c r="CH11" s="767">
        <v>-3</v>
      </c>
      <c r="CI11" s="768"/>
      <c r="CJ11" s="768"/>
      <c r="CK11" s="768"/>
      <c r="CL11" s="769"/>
      <c r="CM11" s="767">
        <v>1873</v>
      </c>
      <c r="CN11" s="768"/>
      <c r="CO11" s="768"/>
      <c r="CP11" s="768"/>
      <c r="CQ11" s="769"/>
      <c r="CR11" s="767">
        <v>16</v>
      </c>
      <c r="CS11" s="768"/>
      <c r="CT11" s="768"/>
      <c r="CU11" s="768"/>
      <c r="CV11" s="769"/>
      <c r="CW11" s="767">
        <v>6</v>
      </c>
      <c r="CX11" s="768"/>
      <c r="CY11" s="768"/>
      <c r="CZ11" s="768"/>
      <c r="DA11" s="769"/>
      <c r="DB11" s="767" t="s">
        <v>373</v>
      </c>
      <c r="DC11" s="768"/>
      <c r="DD11" s="768"/>
      <c r="DE11" s="768"/>
      <c r="DF11" s="769"/>
      <c r="DG11" s="767" t="s">
        <v>373</v>
      </c>
      <c r="DH11" s="768"/>
      <c r="DI11" s="768"/>
      <c r="DJ11" s="768"/>
      <c r="DK11" s="769"/>
      <c r="DL11" s="767" t="s">
        <v>373</v>
      </c>
      <c r="DM11" s="768"/>
      <c r="DN11" s="768"/>
      <c r="DO11" s="768"/>
      <c r="DP11" s="769"/>
      <c r="DQ11" s="767" t="s">
        <v>373</v>
      </c>
      <c r="DR11" s="768"/>
      <c r="DS11" s="768"/>
      <c r="DT11" s="768"/>
      <c r="DU11" s="769"/>
      <c r="DV11" s="770"/>
      <c r="DW11" s="771"/>
      <c r="DX11" s="771"/>
      <c r="DY11" s="771"/>
      <c r="DZ11" s="772"/>
      <c r="EA11" s="91"/>
    </row>
    <row r="12" spans="1:131" s="113" customFormat="1" ht="26.25" customHeight="1" x14ac:dyDescent="0.2">
      <c r="A12" s="108">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66"/>
      <c r="AM12" s="766"/>
      <c r="AN12" s="766"/>
      <c r="AO12" s="766"/>
      <c r="AP12" s="766"/>
      <c r="AQ12" s="766"/>
      <c r="AR12" s="766"/>
      <c r="AS12" s="766"/>
      <c r="AT12" s="766"/>
      <c r="AU12" s="783"/>
      <c r="AV12" s="783"/>
      <c r="AW12" s="783"/>
      <c r="AX12" s="783"/>
      <c r="AY12" s="784"/>
      <c r="AZ12" s="94"/>
      <c r="BA12" s="94"/>
      <c r="BB12" s="94"/>
      <c r="BC12" s="94"/>
      <c r="BD12" s="94"/>
      <c r="BE12" s="89"/>
      <c r="BF12" s="89"/>
      <c r="BG12" s="89"/>
      <c r="BH12" s="89"/>
      <c r="BI12" s="89"/>
      <c r="BJ12" s="89"/>
      <c r="BK12" s="89"/>
      <c r="BL12" s="89"/>
      <c r="BM12" s="89"/>
      <c r="BN12" s="89"/>
      <c r="BO12" s="89"/>
      <c r="BP12" s="89"/>
      <c r="BQ12" s="108">
        <v>6</v>
      </c>
      <c r="BR12" s="111"/>
      <c r="BS12" s="770"/>
      <c r="BT12" s="771"/>
      <c r="BU12" s="771"/>
      <c r="BV12" s="771"/>
      <c r="BW12" s="771"/>
      <c r="BX12" s="771"/>
      <c r="BY12" s="771"/>
      <c r="BZ12" s="771"/>
      <c r="CA12" s="771"/>
      <c r="CB12" s="771"/>
      <c r="CC12" s="771"/>
      <c r="CD12" s="771"/>
      <c r="CE12" s="771"/>
      <c r="CF12" s="771"/>
      <c r="CG12" s="785"/>
      <c r="CH12" s="767"/>
      <c r="CI12" s="768"/>
      <c r="CJ12" s="768"/>
      <c r="CK12" s="768"/>
      <c r="CL12" s="769"/>
      <c r="CM12" s="767"/>
      <c r="CN12" s="768"/>
      <c r="CO12" s="768"/>
      <c r="CP12" s="768"/>
      <c r="CQ12" s="769"/>
      <c r="CR12" s="767"/>
      <c r="CS12" s="768"/>
      <c r="CT12" s="768"/>
      <c r="CU12" s="768"/>
      <c r="CV12" s="769"/>
      <c r="CW12" s="767"/>
      <c r="CX12" s="768"/>
      <c r="CY12" s="768"/>
      <c r="CZ12" s="768"/>
      <c r="DA12" s="769"/>
      <c r="DB12" s="767"/>
      <c r="DC12" s="768"/>
      <c r="DD12" s="768"/>
      <c r="DE12" s="768"/>
      <c r="DF12" s="769"/>
      <c r="DG12" s="767"/>
      <c r="DH12" s="768"/>
      <c r="DI12" s="768"/>
      <c r="DJ12" s="768"/>
      <c r="DK12" s="769"/>
      <c r="DL12" s="767"/>
      <c r="DM12" s="768"/>
      <c r="DN12" s="768"/>
      <c r="DO12" s="768"/>
      <c r="DP12" s="769"/>
      <c r="DQ12" s="767"/>
      <c r="DR12" s="768"/>
      <c r="DS12" s="768"/>
      <c r="DT12" s="768"/>
      <c r="DU12" s="769"/>
      <c r="DV12" s="770"/>
      <c r="DW12" s="771"/>
      <c r="DX12" s="771"/>
      <c r="DY12" s="771"/>
      <c r="DZ12" s="772"/>
      <c r="EA12" s="91"/>
    </row>
    <row r="13" spans="1:131" s="113" customFormat="1" ht="26.25" customHeight="1" x14ac:dyDescent="0.2">
      <c r="A13" s="108">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66"/>
      <c r="AM13" s="766"/>
      <c r="AN13" s="766"/>
      <c r="AO13" s="766"/>
      <c r="AP13" s="766"/>
      <c r="AQ13" s="766"/>
      <c r="AR13" s="766"/>
      <c r="AS13" s="766"/>
      <c r="AT13" s="766"/>
      <c r="AU13" s="783"/>
      <c r="AV13" s="783"/>
      <c r="AW13" s="783"/>
      <c r="AX13" s="783"/>
      <c r="AY13" s="784"/>
      <c r="AZ13" s="94"/>
      <c r="BA13" s="94"/>
      <c r="BB13" s="94"/>
      <c r="BC13" s="94"/>
      <c r="BD13" s="94"/>
      <c r="BE13" s="89"/>
      <c r="BF13" s="89"/>
      <c r="BG13" s="89"/>
      <c r="BH13" s="89"/>
      <c r="BI13" s="89"/>
      <c r="BJ13" s="89"/>
      <c r="BK13" s="89"/>
      <c r="BL13" s="89"/>
      <c r="BM13" s="89"/>
      <c r="BN13" s="89"/>
      <c r="BO13" s="89"/>
      <c r="BP13" s="89"/>
      <c r="BQ13" s="108">
        <v>7</v>
      </c>
      <c r="BR13" s="111"/>
      <c r="BS13" s="770"/>
      <c r="BT13" s="771"/>
      <c r="BU13" s="771"/>
      <c r="BV13" s="771"/>
      <c r="BW13" s="771"/>
      <c r="BX13" s="771"/>
      <c r="BY13" s="771"/>
      <c r="BZ13" s="771"/>
      <c r="CA13" s="771"/>
      <c r="CB13" s="771"/>
      <c r="CC13" s="771"/>
      <c r="CD13" s="771"/>
      <c r="CE13" s="771"/>
      <c r="CF13" s="771"/>
      <c r="CG13" s="785"/>
      <c r="CH13" s="767"/>
      <c r="CI13" s="768"/>
      <c r="CJ13" s="768"/>
      <c r="CK13" s="768"/>
      <c r="CL13" s="769"/>
      <c r="CM13" s="767"/>
      <c r="CN13" s="768"/>
      <c r="CO13" s="768"/>
      <c r="CP13" s="768"/>
      <c r="CQ13" s="769"/>
      <c r="CR13" s="767"/>
      <c r="CS13" s="768"/>
      <c r="CT13" s="768"/>
      <c r="CU13" s="768"/>
      <c r="CV13" s="769"/>
      <c r="CW13" s="767"/>
      <c r="CX13" s="768"/>
      <c r="CY13" s="768"/>
      <c r="CZ13" s="768"/>
      <c r="DA13" s="769"/>
      <c r="DB13" s="767"/>
      <c r="DC13" s="768"/>
      <c r="DD13" s="768"/>
      <c r="DE13" s="768"/>
      <c r="DF13" s="769"/>
      <c r="DG13" s="767"/>
      <c r="DH13" s="768"/>
      <c r="DI13" s="768"/>
      <c r="DJ13" s="768"/>
      <c r="DK13" s="769"/>
      <c r="DL13" s="767"/>
      <c r="DM13" s="768"/>
      <c r="DN13" s="768"/>
      <c r="DO13" s="768"/>
      <c r="DP13" s="769"/>
      <c r="DQ13" s="767"/>
      <c r="DR13" s="768"/>
      <c r="DS13" s="768"/>
      <c r="DT13" s="768"/>
      <c r="DU13" s="769"/>
      <c r="DV13" s="770"/>
      <c r="DW13" s="771"/>
      <c r="DX13" s="771"/>
      <c r="DY13" s="771"/>
      <c r="DZ13" s="772"/>
      <c r="EA13" s="91"/>
    </row>
    <row r="14" spans="1:131" s="113" customFormat="1" ht="26.25" customHeight="1" x14ac:dyDescent="0.2">
      <c r="A14" s="108">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66"/>
      <c r="AM14" s="766"/>
      <c r="AN14" s="766"/>
      <c r="AO14" s="766"/>
      <c r="AP14" s="766"/>
      <c r="AQ14" s="766"/>
      <c r="AR14" s="766"/>
      <c r="AS14" s="766"/>
      <c r="AT14" s="766"/>
      <c r="AU14" s="783"/>
      <c r="AV14" s="783"/>
      <c r="AW14" s="783"/>
      <c r="AX14" s="783"/>
      <c r="AY14" s="784"/>
      <c r="AZ14" s="94"/>
      <c r="BA14" s="94"/>
      <c r="BB14" s="94"/>
      <c r="BC14" s="94"/>
      <c r="BD14" s="94"/>
      <c r="BE14" s="89"/>
      <c r="BF14" s="89"/>
      <c r="BG14" s="89"/>
      <c r="BH14" s="89"/>
      <c r="BI14" s="89"/>
      <c r="BJ14" s="89"/>
      <c r="BK14" s="89"/>
      <c r="BL14" s="89"/>
      <c r="BM14" s="89"/>
      <c r="BN14" s="89"/>
      <c r="BO14" s="89"/>
      <c r="BP14" s="89"/>
      <c r="BQ14" s="108">
        <v>8</v>
      </c>
      <c r="BR14" s="111"/>
      <c r="BS14" s="770"/>
      <c r="BT14" s="771"/>
      <c r="BU14" s="771"/>
      <c r="BV14" s="771"/>
      <c r="BW14" s="771"/>
      <c r="BX14" s="771"/>
      <c r="BY14" s="771"/>
      <c r="BZ14" s="771"/>
      <c r="CA14" s="771"/>
      <c r="CB14" s="771"/>
      <c r="CC14" s="771"/>
      <c r="CD14" s="771"/>
      <c r="CE14" s="771"/>
      <c r="CF14" s="771"/>
      <c r="CG14" s="785"/>
      <c r="CH14" s="767"/>
      <c r="CI14" s="768"/>
      <c r="CJ14" s="768"/>
      <c r="CK14" s="768"/>
      <c r="CL14" s="769"/>
      <c r="CM14" s="767"/>
      <c r="CN14" s="768"/>
      <c r="CO14" s="768"/>
      <c r="CP14" s="768"/>
      <c r="CQ14" s="769"/>
      <c r="CR14" s="767"/>
      <c r="CS14" s="768"/>
      <c r="CT14" s="768"/>
      <c r="CU14" s="768"/>
      <c r="CV14" s="769"/>
      <c r="CW14" s="767"/>
      <c r="CX14" s="768"/>
      <c r="CY14" s="768"/>
      <c r="CZ14" s="768"/>
      <c r="DA14" s="769"/>
      <c r="DB14" s="767"/>
      <c r="DC14" s="768"/>
      <c r="DD14" s="768"/>
      <c r="DE14" s="768"/>
      <c r="DF14" s="769"/>
      <c r="DG14" s="767"/>
      <c r="DH14" s="768"/>
      <c r="DI14" s="768"/>
      <c r="DJ14" s="768"/>
      <c r="DK14" s="769"/>
      <c r="DL14" s="767"/>
      <c r="DM14" s="768"/>
      <c r="DN14" s="768"/>
      <c r="DO14" s="768"/>
      <c r="DP14" s="769"/>
      <c r="DQ14" s="767"/>
      <c r="DR14" s="768"/>
      <c r="DS14" s="768"/>
      <c r="DT14" s="768"/>
      <c r="DU14" s="769"/>
      <c r="DV14" s="770"/>
      <c r="DW14" s="771"/>
      <c r="DX14" s="771"/>
      <c r="DY14" s="771"/>
      <c r="DZ14" s="772"/>
      <c r="EA14" s="91"/>
    </row>
    <row r="15" spans="1:131" s="113" customFormat="1" ht="26.25" customHeight="1" x14ac:dyDescent="0.2">
      <c r="A15" s="108">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66"/>
      <c r="AM15" s="766"/>
      <c r="AN15" s="766"/>
      <c r="AO15" s="766"/>
      <c r="AP15" s="766"/>
      <c r="AQ15" s="766"/>
      <c r="AR15" s="766"/>
      <c r="AS15" s="766"/>
      <c r="AT15" s="766"/>
      <c r="AU15" s="783"/>
      <c r="AV15" s="783"/>
      <c r="AW15" s="783"/>
      <c r="AX15" s="783"/>
      <c r="AY15" s="784"/>
      <c r="AZ15" s="94"/>
      <c r="BA15" s="94"/>
      <c r="BB15" s="94"/>
      <c r="BC15" s="94"/>
      <c r="BD15" s="94"/>
      <c r="BE15" s="89"/>
      <c r="BF15" s="89"/>
      <c r="BG15" s="89"/>
      <c r="BH15" s="89"/>
      <c r="BI15" s="89"/>
      <c r="BJ15" s="89"/>
      <c r="BK15" s="89"/>
      <c r="BL15" s="89"/>
      <c r="BM15" s="89"/>
      <c r="BN15" s="89"/>
      <c r="BO15" s="89"/>
      <c r="BP15" s="89"/>
      <c r="BQ15" s="108">
        <v>9</v>
      </c>
      <c r="BR15" s="111"/>
      <c r="BS15" s="770"/>
      <c r="BT15" s="771"/>
      <c r="BU15" s="771"/>
      <c r="BV15" s="771"/>
      <c r="BW15" s="771"/>
      <c r="BX15" s="771"/>
      <c r="BY15" s="771"/>
      <c r="BZ15" s="771"/>
      <c r="CA15" s="771"/>
      <c r="CB15" s="771"/>
      <c r="CC15" s="771"/>
      <c r="CD15" s="771"/>
      <c r="CE15" s="771"/>
      <c r="CF15" s="771"/>
      <c r="CG15" s="785"/>
      <c r="CH15" s="767"/>
      <c r="CI15" s="768"/>
      <c r="CJ15" s="768"/>
      <c r="CK15" s="768"/>
      <c r="CL15" s="769"/>
      <c r="CM15" s="767"/>
      <c r="CN15" s="768"/>
      <c r="CO15" s="768"/>
      <c r="CP15" s="768"/>
      <c r="CQ15" s="769"/>
      <c r="CR15" s="767"/>
      <c r="CS15" s="768"/>
      <c r="CT15" s="768"/>
      <c r="CU15" s="768"/>
      <c r="CV15" s="769"/>
      <c r="CW15" s="767"/>
      <c r="CX15" s="768"/>
      <c r="CY15" s="768"/>
      <c r="CZ15" s="768"/>
      <c r="DA15" s="769"/>
      <c r="DB15" s="767"/>
      <c r="DC15" s="768"/>
      <c r="DD15" s="768"/>
      <c r="DE15" s="768"/>
      <c r="DF15" s="769"/>
      <c r="DG15" s="767"/>
      <c r="DH15" s="768"/>
      <c r="DI15" s="768"/>
      <c r="DJ15" s="768"/>
      <c r="DK15" s="769"/>
      <c r="DL15" s="767"/>
      <c r="DM15" s="768"/>
      <c r="DN15" s="768"/>
      <c r="DO15" s="768"/>
      <c r="DP15" s="769"/>
      <c r="DQ15" s="767"/>
      <c r="DR15" s="768"/>
      <c r="DS15" s="768"/>
      <c r="DT15" s="768"/>
      <c r="DU15" s="769"/>
      <c r="DV15" s="770"/>
      <c r="DW15" s="771"/>
      <c r="DX15" s="771"/>
      <c r="DY15" s="771"/>
      <c r="DZ15" s="772"/>
      <c r="EA15" s="91"/>
    </row>
    <row r="16" spans="1:131" s="113" customFormat="1" ht="26.25" customHeight="1" x14ac:dyDescent="0.2">
      <c r="A16" s="108">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66"/>
      <c r="AM16" s="766"/>
      <c r="AN16" s="766"/>
      <c r="AO16" s="766"/>
      <c r="AP16" s="766"/>
      <c r="AQ16" s="766"/>
      <c r="AR16" s="766"/>
      <c r="AS16" s="766"/>
      <c r="AT16" s="766"/>
      <c r="AU16" s="783"/>
      <c r="AV16" s="783"/>
      <c r="AW16" s="783"/>
      <c r="AX16" s="783"/>
      <c r="AY16" s="784"/>
      <c r="AZ16" s="94"/>
      <c r="BA16" s="94"/>
      <c r="BB16" s="94"/>
      <c r="BC16" s="94"/>
      <c r="BD16" s="94"/>
      <c r="BE16" s="89"/>
      <c r="BF16" s="89"/>
      <c r="BG16" s="89"/>
      <c r="BH16" s="89"/>
      <c r="BI16" s="89"/>
      <c r="BJ16" s="89"/>
      <c r="BK16" s="89"/>
      <c r="BL16" s="89"/>
      <c r="BM16" s="89"/>
      <c r="BN16" s="89"/>
      <c r="BO16" s="89"/>
      <c r="BP16" s="89"/>
      <c r="BQ16" s="108">
        <v>10</v>
      </c>
      <c r="BR16" s="111"/>
      <c r="BS16" s="770"/>
      <c r="BT16" s="771"/>
      <c r="BU16" s="771"/>
      <c r="BV16" s="771"/>
      <c r="BW16" s="771"/>
      <c r="BX16" s="771"/>
      <c r="BY16" s="771"/>
      <c r="BZ16" s="771"/>
      <c r="CA16" s="771"/>
      <c r="CB16" s="771"/>
      <c r="CC16" s="771"/>
      <c r="CD16" s="771"/>
      <c r="CE16" s="771"/>
      <c r="CF16" s="771"/>
      <c r="CG16" s="785"/>
      <c r="CH16" s="767"/>
      <c r="CI16" s="768"/>
      <c r="CJ16" s="768"/>
      <c r="CK16" s="768"/>
      <c r="CL16" s="769"/>
      <c r="CM16" s="767"/>
      <c r="CN16" s="768"/>
      <c r="CO16" s="768"/>
      <c r="CP16" s="768"/>
      <c r="CQ16" s="769"/>
      <c r="CR16" s="767"/>
      <c r="CS16" s="768"/>
      <c r="CT16" s="768"/>
      <c r="CU16" s="768"/>
      <c r="CV16" s="769"/>
      <c r="CW16" s="767"/>
      <c r="CX16" s="768"/>
      <c r="CY16" s="768"/>
      <c r="CZ16" s="768"/>
      <c r="DA16" s="769"/>
      <c r="DB16" s="767"/>
      <c r="DC16" s="768"/>
      <c r="DD16" s="768"/>
      <c r="DE16" s="768"/>
      <c r="DF16" s="769"/>
      <c r="DG16" s="767"/>
      <c r="DH16" s="768"/>
      <c r="DI16" s="768"/>
      <c r="DJ16" s="768"/>
      <c r="DK16" s="769"/>
      <c r="DL16" s="767"/>
      <c r="DM16" s="768"/>
      <c r="DN16" s="768"/>
      <c r="DO16" s="768"/>
      <c r="DP16" s="769"/>
      <c r="DQ16" s="767"/>
      <c r="DR16" s="768"/>
      <c r="DS16" s="768"/>
      <c r="DT16" s="768"/>
      <c r="DU16" s="769"/>
      <c r="DV16" s="770"/>
      <c r="DW16" s="771"/>
      <c r="DX16" s="771"/>
      <c r="DY16" s="771"/>
      <c r="DZ16" s="772"/>
      <c r="EA16" s="91"/>
    </row>
    <row r="17" spans="1:131" s="113" customFormat="1" ht="26.25" customHeight="1" x14ac:dyDescent="0.2">
      <c r="A17" s="108">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66"/>
      <c r="AM17" s="766"/>
      <c r="AN17" s="766"/>
      <c r="AO17" s="766"/>
      <c r="AP17" s="766"/>
      <c r="AQ17" s="766"/>
      <c r="AR17" s="766"/>
      <c r="AS17" s="766"/>
      <c r="AT17" s="766"/>
      <c r="AU17" s="783"/>
      <c r="AV17" s="783"/>
      <c r="AW17" s="783"/>
      <c r="AX17" s="783"/>
      <c r="AY17" s="784"/>
      <c r="AZ17" s="94"/>
      <c r="BA17" s="94"/>
      <c r="BB17" s="94"/>
      <c r="BC17" s="94"/>
      <c r="BD17" s="94"/>
      <c r="BE17" s="89"/>
      <c r="BF17" s="89"/>
      <c r="BG17" s="89"/>
      <c r="BH17" s="89"/>
      <c r="BI17" s="89"/>
      <c r="BJ17" s="89"/>
      <c r="BK17" s="89"/>
      <c r="BL17" s="89"/>
      <c r="BM17" s="89"/>
      <c r="BN17" s="89"/>
      <c r="BO17" s="89"/>
      <c r="BP17" s="89"/>
      <c r="BQ17" s="108">
        <v>11</v>
      </c>
      <c r="BR17" s="111"/>
      <c r="BS17" s="770"/>
      <c r="BT17" s="771"/>
      <c r="BU17" s="771"/>
      <c r="BV17" s="771"/>
      <c r="BW17" s="771"/>
      <c r="BX17" s="771"/>
      <c r="BY17" s="771"/>
      <c r="BZ17" s="771"/>
      <c r="CA17" s="771"/>
      <c r="CB17" s="771"/>
      <c r="CC17" s="771"/>
      <c r="CD17" s="771"/>
      <c r="CE17" s="771"/>
      <c r="CF17" s="771"/>
      <c r="CG17" s="785"/>
      <c r="CH17" s="767"/>
      <c r="CI17" s="768"/>
      <c r="CJ17" s="768"/>
      <c r="CK17" s="768"/>
      <c r="CL17" s="769"/>
      <c r="CM17" s="767"/>
      <c r="CN17" s="768"/>
      <c r="CO17" s="768"/>
      <c r="CP17" s="768"/>
      <c r="CQ17" s="769"/>
      <c r="CR17" s="767"/>
      <c r="CS17" s="768"/>
      <c r="CT17" s="768"/>
      <c r="CU17" s="768"/>
      <c r="CV17" s="769"/>
      <c r="CW17" s="767"/>
      <c r="CX17" s="768"/>
      <c r="CY17" s="768"/>
      <c r="CZ17" s="768"/>
      <c r="DA17" s="769"/>
      <c r="DB17" s="767"/>
      <c r="DC17" s="768"/>
      <c r="DD17" s="768"/>
      <c r="DE17" s="768"/>
      <c r="DF17" s="769"/>
      <c r="DG17" s="767"/>
      <c r="DH17" s="768"/>
      <c r="DI17" s="768"/>
      <c r="DJ17" s="768"/>
      <c r="DK17" s="769"/>
      <c r="DL17" s="767"/>
      <c r="DM17" s="768"/>
      <c r="DN17" s="768"/>
      <c r="DO17" s="768"/>
      <c r="DP17" s="769"/>
      <c r="DQ17" s="767"/>
      <c r="DR17" s="768"/>
      <c r="DS17" s="768"/>
      <c r="DT17" s="768"/>
      <c r="DU17" s="769"/>
      <c r="DV17" s="770"/>
      <c r="DW17" s="771"/>
      <c r="DX17" s="771"/>
      <c r="DY17" s="771"/>
      <c r="DZ17" s="772"/>
      <c r="EA17" s="91"/>
    </row>
    <row r="18" spans="1:131" s="113" customFormat="1" ht="26.25" customHeight="1" x14ac:dyDescent="0.2">
      <c r="A18" s="108">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66"/>
      <c r="AM18" s="766"/>
      <c r="AN18" s="766"/>
      <c r="AO18" s="766"/>
      <c r="AP18" s="766"/>
      <c r="AQ18" s="766"/>
      <c r="AR18" s="766"/>
      <c r="AS18" s="766"/>
      <c r="AT18" s="766"/>
      <c r="AU18" s="783"/>
      <c r="AV18" s="783"/>
      <c r="AW18" s="783"/>
      <c r="AX18" s="783"/>
      <c r="AY18" s="784"/>
      <c r="AZ18" s="94"/>
      <c r="BA18" s="94"/>
      <c r="BB18" s="94"/>
      <c r="BC18" s="94"/>
      <c r="BD18" s="94"/>
      <c r="BE18" s="89"/>
      <c r="BF18" s="89"/>
      <c r="BG18" s="89"/>
      <c r="BH18" s="89"/>
      <c r="BI18" s="89"/>
      <c r="BJ18" s="89"/>
      <c r="BK18" s="89"/>
      <c r="BL18" s="89"/>
      <c r="BM18" s="89"/>
      <c r="BN18" s="89"/>
      <c r="BO18" s="89"/>
      <c r="BP18" s="89"/>
      <c r="BQ18" s="108">
        <v>12</v>
      </c>
      <c r="BR18" s="111"/>
      <c r="BS18" s="770"/>
      <c r="BT18" s="771"/>
      <c r="BU18" s="771"/>
      <c r="BV18" s="771"/>
      <c r="BW18" s="771"/>
      <c r="BX18" s="771"/>
      <c r="BY18" s="771"/>
      <c r="BZ18" s="771"/>
      <c r="CA18" s="771"/>
      <c r="CB18" s="771"/>
      <c r="CC18" s="771"/>
      <c r="CD18" s="771"/>
      <c r="CE18" s="771"/>
      <c r="CF18" s="771"/>
      <c r="CG18" s="785"/>
      <c r="CH18" s="767"/>
      <c r="CI18" s="768"/>
      <c r="CJ18" s="768"/>
      <c r="CK18" s="768"/>
      <c r="CL18" s="769"/>
      <c r="CM18" s="767"/>
      <c r="CN18" s="768"/>
      <c r="CO18" s="768"/>
      <c r="CP18" s="768"/>
      <c r="CQ18" s="769"/>
      <c r="CR18" s="767"/>
      <c r="CS18" s="768"/>
      <c r="CT18" s="768"/>
      <c r="CU18" s="768"/>
      <c r="CV18" s="769"/>
      <c r="CW18" s="767"/>
      <c r="CX18" s="768"/>
      <c r="CY18" s="768"/>
      <c r="CZ18" s="768"/>
      <c r="DA18" s="769"/>
      <c r="DB18" s="767"/>
      <c r="DC18" s="768"/>
      <c r="DD18" s="768"/>
      <c r="DE18" s="768"/>
      <c r="DF18" s="769"/>
      <c r="DG18" s="767"/>
      <c r="DH18" s="768"/>
      <c r="DI18" s="768"/>
      <c r="DJ18" s="768"/>
      <c r="DK18" s="769"/>
      <c r="DL18" s="767"/>
      <c r="DM18" s="768"/>
      <c r="DN18" s="768"/>
      <c r="DO18" s="768"/>
      <c r="DP18" s="769"/>
      <c r="DQ18" s="767"/>
      <c r="DR18" s="768"/>
      <c r="DS18" s="768"/>
      <c r="DT18" s="768"/>
      <c r="DU18" s="769"/>
      <c r="DV18" s="770"/>
      <c r="DW18" s="771"/>
      <c r="DX18" s="771"/>
      <c r="DY18" s="771"/>
      <c r="DZ18" s="772"/>
      <c r="EA18" s="91"/>
    </row>
    <row r="19" spans="1:131" s="113" customFormat="1" ht="26.25" customHeight="1" x14ac:dyDescent="0.2">
      <c r="A19" s="108">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66"/>
      <c r="AM19" s="766"/>
      <c r="AN19" s="766"/>
      <c r="AO19" s="766"/>
      <c r="AP19" s="766"/>
      <c r="AQ19" s="766"/>
      <c r="AR19" s="766"/>
      <c r="AS19" s="766"/>
      <c r="AT19" s="766"/>
      <c r="AU19" s="783"/>
      <c r="AV19" s="783"/>
      <c r="AW19" s="783"/>
      <c r="AX19" s="783"/>
      <c r="AY19" s="784"/>
      <c r="AZ19" s="94"/>
      <c r="BA19" s="94"/>
      <c r="BB19" s="94"/>
      <c r="BC19" s="94"/>
      <c r="BD19" s="94"/>
      <c r="BE19" s="89"/>
      <c r="BF19" s="89"/>
      <c r="BG19" s="89"/>
      <c r="BH19" s="89"/>
      <c r="BI19" s="89"/>
      <c r="BJ19" s="89"/>
      <c r="BK19" s="89"/>
      <c r="BL19" s="89"/>
      <c r="BM19" s="89"/>
      <c r="BN19" s="89"/>
      <c r="BO19" s="89"/>
      <c r="BP19" s="89"/>
      <c r="BQ19" s="108">
        <v>13</v>
      </c>
      <c r="BR19" s="111"/>
      <c r="BS19" s="770"/>
      <c r="BT19" s="771"/>
      <c r="BU19" s="771"/>
      <c r="BV19" s="771"/>
      <c r="BW19" s="771"/>
      <c r="BX19" s="771"/>
      <c r="BY19" s="771"/>
      <c r="BZ19" s="771"/>
      <c r="CA19" s="771"/>
      <c r="CB19" s="771"/>
      <c r="CC19" s="771"/>
      <c r="CD19" s="771"/>
      <c r="CE19" s="771"/>
      <c r="CF19" s="771"/>
      <c r="CG19" s="785"/>
      <c r="CH19" s="767"/>
      <c r="CI19" s="768"/>
      <c r="CJ19" s="768"/>
      <c r="CK19" s="768"/>
      <c r="CL19" s="769"/>
      <c r="CM19" s="767"/>
      <c r="CN19" s="768"/>
      <c r="CO19" s="768"/>
      <c r="CP19" s="768"/>
      <c r="CQ19" s="769"/>
      <c r="CR19" s="767"/>
      <c r="CS19" s="768"/>
      <c r="CT19" s="768"/>
      <c r="CU19" s="768"/>
      <c r="CV19" s="769"/>
      <c r="CW19" s="767"/>
      <c r="CX19" s="768"/>
      <c r="CY19" s="768"/>
      <c r="CZ19" s="768"/>
      <c r="DA19" s="769"/>
      <c r="DB19" s="767"/>
      <c r="DC19" s="768"/>
      <c r="DD19" s="768"/>
      <c r="DE19" s="768"/>
      <c r="DF19" s="769"/>
      <c r="DG19" s="767"/>
      <c r="DH19" s="768"/>
      <c r="DI19" s="768"/>
      <c r="DJ19" s="768"/>
      <c r="DK19" s="769"/>
      <c r="DL19" s="767"/>
      <c r="DM19" s="768"/>
      <c r="DN19" s="768"/>
      <c r="DO19" s="768"/>
      <c r="DP19" s="769"/>
      <c r="DQ19" s="767"/>
      <c r="DR19" s="768"/>
      <c r="DS19" s="768"/>
      <c r="DT19" s="768"/>
      <c r="DU19" s="769"/>
      <c r="DV19" s="770"/>
      <c r="DW19" s="771"/>
      <c r="DX19" s="771"/>
      <c r="DY19" s="771"/>
      <c r="DZ19" s="772"/>
      <c r="EA19" s="91"/>
    </row>
    <row r="20" spans="1:131" s="113" customFormat="1" ht="26.25" customHeight="1" x14ac:dyDescent="0.2">
      <c r="A20" s="108">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66"/>
      <c r="AM20" s="766"/>
      <c r="AN20" s="766"/>
      <c r="AO20" s="766"/>
      <c r="AP20" s="766"/>
      <c r="AQ20" s="766"/>
      <c r="AR20" s="766"/>
      <c r="AS20" s="766"/>
      <c r="AT20" s="766"/>
      <c r="AU20" s="783"/>
      <c r="AV20" s="783"/>
      <c r="AW20" s="783"/>
      <c r="AX20" s="783"/>
      <c r="AY20" s="784"/>
      <c r="AZ20" s="94"/>
      <c r="BA20" s="94"/>
      <c r="BB20" s="94"/>
      <c r="BC20" s="94"/>
      <c r="BD20" s="94"/>
      <c r="BE20" s="89"/>
      <c r="BF20" s="89"/>
      <c r="BG20" s="89"/>
      <c r="BH20" s="89"/>
      <c r="BI20" s="89"/>
      <c r="BJ20" s="89"/>
      <c r="BK20" s="89"/>
      <c r="BL20" s="89"/>
      <c r="BM20" s="89"/>
      <c r="BN20" s="89"/>
      <c r="BO20" s="89"/>
      <c r="BP20" s="89"/>
      <c r="BQ20" s="108">
        <v>14</v>
      </c>
      <c r="BR20" s="111"/>
      <c r="BS20" s="770"/>
      <c r="BT20" s="771"/>
      <c r="BU20" s="771"/>
      <c r="BV20" s="771"/>
      <c r="BW20" s="771"/>
      <c r="BX20" s="771"/>
      <c r="BY20" s="771"/>
      <c r="BZ20" s="771"/>
      <c r="CA20" s="771"/>
      <c r="CB20" s="771"/>
      <c r="CC20" s="771"/>
      <c r="CD20" s="771"/>
      <c r="CE20" s="771"/>
      <c r="CF20" s="771"/>
      <c r="CG20" s="785"/>
      <c r="CH20" s="767"/>
      <c r="CI20" s="768"/>
      <c r="CJ20" s="768"/>
      <c r="CK20" s="768"/>
      <c r="CL20" s="769"/>
      <c r="CM20" s="767"/>
      <c r="CN20" s="768"/>
      <c r="CO20" s="768"/>
      <c r="CP20" s="768"/>
      <c r="CQ20" s="769"/>
      <c r="CR20" s="767"/>
      <c r="CS20" s="768"/>
      <c r="CT20" s="768"/>
      <c r="CU20" s="768"/>
      <c r="CV20" s="769"/>
      <c r="CW20" s="767"/>
      <c r="CX20" s="768"/>
      <c r="CY20" s="768"/>
      <c r="CZ20" s="768"/>
      <c r="DA20" s="769"/>
      <c r="DB20" s="767"/>
      <c r="DC20" s="768"/>
      <c r="DD20" s="768"/>
      <c r="DE20" s="768"/>
      <c r="DF20" s="769"/>
      <c r="DG20" s="767"/>
      <c r="DH20" s="768"/>
      <c r="DI20" s="768"/>
      <c r="DJ20" s="768"/>
      <c r="DK20" s="769"/>
      <c r="DL20" s="767"/>
      <c r="DM20" s="768"/>
      <c r="DN20" s="768"/>
      <c r="DO20" s="768"/>
      <c r="DP20" s="769"/>
      <c r="DQ20" s="767"/>
      <c r="DR20" s="768"/>
      <c r="DS20" s="768"/>
      <c r="DT20" s="768"/>
      <c r="DU20" s="769"/>
      <c r="DV20" s="770"/>
      <c r="DW20" s="771"/>
      <c r="DX20" s="771"/>
      <c r="DY20" s="771"/>
      <c r="DZ20" s="772"/>
      <c r="EA20" s="91"/>
    </row>
    <row r="21" spans="1:131" s="113" customFormat="1" ht="26.25" customHeight="1" thickBot="1" x14ac:dyDescent="0.25">
      <c r="A21" s="108">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66"/>
      <c r="AM21" s="766"/>
      <c r="AN21" s="766"/>
      <c r="AO21" s="766"/>
      <c r="AP21" s="766"/>
      <c r="AQ21" s="766"/>
      <c r="AR21" s="766"/>
      <c r="AS21" s="766"/>
      <c r="AT21" s="766"/>
      <c r="AU21" s="783"/>
      <c r="AV21" s="783"/>
      <c r="AW21" s="783"/>
      <c r="AX21" s="783"/>
      <c r="AY21" s="784"/>
      <c r="AZ21" s="94"/>
      <c r="BA21" s="94"/>
      <c r="BB21" s="94"/>
      <c r="BC21" s="94"/>
      <c r="BD21" s="94"/>
      <c r="BE21" s="89"/>
      <c r="BF21" s="89"/>
      <c r="BG21" s="89"/>
      <c r="BH21" s="89"/>
      <c r="BI21" s="89"/>
      <c r="BJ21" s="89"/>
      <c r="BK21" s="89"/>
      <c r="BL21" s="89"/>
      <c r="BM21" s="89"/>
      <c r="BN21" s="89"/>
      <c r="BO21" s="89"/>
      <c r="BP21" s="89"/>
      <c r="BQ21" s="108">
        <v>15</v>
      </c>
      <c r="BR21" s="111"/>
      <c r="BS21" s="770"/>
      <c r="BT21" s="771"/>
      <c r="BU21" s="771"/>
      <c r="BV21" s="771"/>
      <c r="BW21" s="771"/>
      <c r="BX21" s="771"/>
      <c r="BY21" s="771"/>
      <c r="BZ21" s="771"/>
      <c r="CA21" s="771"/>
      <c r="CB21" s="771"/>
      <c r="CC21" s="771"/>
      <c r="CD21" s="771"/>
      <c r="CE21" s="771"/>
      <c r="CF21" s="771"/>
      <c r="CG21" s="785"/>
      <c r="CH21" s="767"/>
      <c r="CI21" s="768"/>
      <c r="CJ21" s="768"/>
      <c r="CK21" s="768"/>
      <c r="CL21" s="769"/>
      <c r="CM21" s="767"/>
      <c r="CN21" s="768"/>
      <c r="CO21" s="768"/>
      <c r="CP21" s="768"/>
      <c r="CQ21" s="769"/>
      <c r="CR21" s="767"/>
      <c r="CS21" s="768"/>
      <c r="CT21" s="768"/>
      <c r="CU21" s="768"/>
      <c r="CV21" s="769"/>
      <c r="CW21" s="767"/>
      <c r="CX21" s="768"/>
      <c r="CY21" s="768"/>
      <c r="CZ21" s="768"/>
      <c r="DA21" s="769"/>
      <c r="DB21" s="767"/>
      <c r="DC21" s="768"/>
      <c r="DD21" s="768"/>
      <c r="DE21" s="768"/>
      <c r="DF21" s="769"/>
      <c r="DG21" s="767"/>
      <c r="DH21" s="768"/>
      <c r="DI21" s="768"/>
      <c r="DJ21" s="768"/>
      <c r="DK21" s="769"/>
      <c r="DL21" s="767"/>
      <c r="DM21" s="768"/>
      <c r="DN21" s="768"/>
      <c r="DO21" s="768"/>
      <c r="DP21" s="769"/>
      <c r="DQ21" s="767"/>
      <c r="DR21" s="768"/>
      <c r="DS21" s="768"/>
      <c r="DT21" s="768"/>
      <c r="DU21" s="769"/>
      <c r="DV21" s="770"/>
      <c r="DW21" s="771"/>
      <c r="DX21" s="771"/>
      <c r="DY21" s="771"/>
      <c r="DZ21" s="772"/>
      <c r="EA21" s="91"/>
    </row>
    <row r="22" spans="1:131" s="113" customFormat="1" ht="26.25" customHeight="1" x14ac:dyDescent="0.2">
      <c r="A22" s="108">
        <v>16</v>
      </c>
      <c r="B22" s="773"/>
      <c r="C22" s="774"/>
      <c r="D22" s="774"/>
      <c r="E22" s="774"/>
      <c r="F22" s="774"/>
      <c r="G22" s="774"/>
      <c r="H22" s="774"/>
      <c r="I22" s="774"/>
      <c r="J22" s="774"/>
      <c r="K22" s="774"/>
      <c r="L22" s="774"/>
      <c r="M22" s="774"/>
      <c r="N22" s="774"/>
      <c r="O22" s="774"/>
      <c r="P22" s="775"/>
      <c r="Q22" s="786"/>
      <c r="R22" s="787"/>
      <c r="S22" s="787"/>
      <c r="T22" s="787"/>
      <c r="U22" s="787"/>
      <c r="V22" s="787"/>
      <c r="W22" s="787"/>
      <c r="X22" s="787"/>
      <c r="Y22" s="787"/>
      <c r="Z22" s="787"/>
      <c r="AA22" s="787"/>
      <c r="AB22" s="787"/>
      <c r="AC22" s="787"/>
      <c r="AD22" s="787"/>
      <c r="AE22" s="788"/>
      <c r="AF22" s="779"/>
      <c r="AG22" s="780"/>
      <c r="AH22" s="780"/>
      <c r="AI22" s="780"/>
      <c r="AJ22" s="781"/>
      <c r="AK22" s="789"/>
      <c r="AL22" s="790"/>
      <c r="AM22" s="790"/>
      <c r="AN22" s="790"/>
      <c r="AO22" s="790"/>
      <c r="AP22" s="790"/>
      <c r="AQ22" s="790"/>
      <c r="AR22" s="790"/>
      <c r="AS22" s="790"/>
      <c r="AT22" s="790"/>
      <c r="AU22" s="791"/>
      <c r="AV22" s="791"/>
      <c r="AW22" s="791"/>
      <c r="AX22" s="791"/>
      <c r="AY22" s="792"/>
      <c r="AZ22" s="809" t="s">
        <v>398</v>
      </c>
      <c r="BA22" s="809"/>
      <c r="BB22" s="809"/>
      <c r="BC22" s="809"/>
      <c r="BD22" s="810"/>
      <c r="BE22" s="89"/>
      <c r="BF22" s="89"/>
      <c r="BG22" s="89"/>
      <c r="BH22" s="89"/>
      <c r="BI22" s="89"/>
      <c r="BJ22" s="89"/>
      <c r="BK22" s="89"/>
      <c r="BL22" s="89"/>
      <c r="BM22" s="89"/>
      <c r="BN22" s="89"/>
      <c r="BO22" s="89"/>
      <c r="BP22" s="89"/>
      <c r="BQ22" s="108">
        <v>16</v>
      </c>
      <c r="BR22" s="111"/>
      <c r="BS22" s="770"/>
      <c r="BT22" s="771"/>
      <c r="BU22" s="771"/>
      <c r="BV22" s="771"/>
      <c r="BW22" s="771"/>
      <c r="BX22" s="771"/>
      <c r="BY22" s="771"/>
      <c r="BZ22" s="771"/>
      <c r="CA22" s="771"/>
      <c r="CB22" s="771"/>
      <c r="CC22" s="771"/>
      <c r="CD22" s="771"/>
      <c r="CE22" s="771"/>
      <c r="CF22" s="771"/>
      <c r="CG22" s="785"/>
      <c r="CH22" s="767"/>
      <c r="CI22" s="768"/>
      <c r="CJ22" s="768"/>
      <c r="CK22" s="768"/>
      <c r="CL22" s="769"/>
      <c r="CM22" s="767"/>
      <c r="CN22" s="768"/>
      <c r="CO22" s="768"/>
      <c r="CP22" s="768"/>
      <c r="CQ22" s="769"/>
      <c r="CR22" s="767"/>
      <c r="CS22" s="768"/>
      <c r="CT22" s="768"/>
      <c r="CU22" s="768"/>
      <c r="CV22" s="769"/>
      <c r="CW22" s="767"/>
      <c r="CX22" s="768"/>
      <c r="CY22" s="768"/>
      <c r="CZ22" s="768"/>
      <c r="DA22" s="769"/>
      <c r="DB22" s="767"/>
      <c r="DC22" s="768"/>
      <c r="DD22" s="768"/>
      <c r="DE22" s="768"/>
      <c r="DF22" s="769"/>
      <c r="DG22" s="767"/>
      <c r="DH22" s="768"/>
      <c r="DI22" s="768"/>
      <c r="DJ22" s="768"/>
      <c r="DK22" s="769"/>
      <c r="DL22" s="767"/>
      <c r="DM22" s="768"/>
      <c r="DN22" s="768"/>
      <c r="DO22" s="768"/>
      <c r="DP22" s="769"/>
      <c r="DQ22" s="767"/>
      <c r="DR22" s="768"/>
      <c r="DS22" s="768"/>
      <c r="DT22" s="768"/>
      <c r="DU22" s="769"/>
      <c r="DV22" s="770"/>
      <c r="DW22" s="771"/>
      <c r="DX22" s="771"/>
      <c r="DY22" s="771"/>
      <c r="DZ22" s="772"/>
      <c r="EA22" s="91"/>
    </row>
    <row r="23" spans="1:131" s="113" customFormat="1" ht="26.25" customHeight="1" thickBot="1" x14ac:dyDescent="0.25">
      <c r="A23" s="106" t="s">
        <v>375</v>
      </c>
      <c r="B23" s="793" t="s">
        <v>397</v>
      </c>
      <c r="C23" s="794"/>
      <c r="D23" s="794"/>
      <c r="E23" s="794"/>
      <c r="F23" s="794"/>
      <c r="G23" s="794"/>
      <c r="H23" s="794"/>
      <c r="I23" s="794"/>
      <c r="J23" s="794"/>
      <c r="K23" s="794"/>
      <c r="L23" s="794"/>
      <c r="M23" s="794"/>
      <c r="N23" s="794"/>
      <c r="O23" s="794"/>
      <c r="P23" s="795"/>
      <c r="Q23" s="796">
        <v>26331</v>
      </c>
      <c r="R23" s="797"/>
      <c r="S23" s="797"/>
      <c r="T23" s="797"/>
      <c r="U23" s="797"/>
      <c r="V23" s="797">
        <v>24313</v>
      </c>
      <c r="W23" s="797"/>
      <c r="X23" s="797"/>
      <c r="Y23" s="797"/>
      <c r="Z23" s="797"/>
      <c r="AA23" s="797">
        <v>2019</v>
      </c>
      <c r="AB23" s="797"/>
      <c r="AC23" s="797"/>
      <c r="AD23" s="797"/>
      <c r="AE23" s="798"/>
      <c r="AF23" s="799">
        <v>1946</v>
      </c>
      <c r="AG23" s="797"/>
      <c r="AH23" s="797"/>
      <c r="AI23" s="797"/>
      <c r="AJ23" s="800"/>
      <c r="AK23" s="801"/>
      <c r="AL23" s="802"/>
      <c r="AM23" s="802"/>
      <c r="AN23" s="802"/>
      <c r="AO23" s="802"/>
      <c r="AP23" s="797">
        <v>15298</v>
      </c>
      <c r="AQ23" s="797"/>
      <c r="AR23" s="797"/>
      <c r="AS23" s="797"/>
      <c r="AT23" s="797"/>
      <c r="AU23" s="803"/>
      <c r="AV23" s="803"/>
      <c r="AW23" s="803"/>
      <c r="AX23" s="803"/>
      <c r="AY23" s="804"/>
      <c r="AZ23" s="805" t="s">
        <v>39</v>
      </c>
      <c r="BA23" s="806"/>
      <c r="BB23" s="806"/>
      <c r="BC23" s="806"/>
      <c r="BD23" s="807"/>
      <c r="BE23" s="89"/>
      <c r="BF23" s="89"/>
      <c r="BG23" s="89"/>
      <c r="BH23" s="89"/>
      <c r="BI23" s="89"/>
      <c r="BJ23" s="89"/>
      <c r="BK23" s="89"/>
      <c r="BL23" s="89"/>
      <c r="BM23" s="89"/>
      <c r="BN23" s="89"/>
      <c r="BO23" s="89"/>
      <c r="BP23" s="89"/>
      <c r="BQ23" s="108">
        <v>17</v>
      </c>
      <c r="BR23" s="111"/>
      <c r="BS23" s="770"/>
      <c r="BT23" s="771"/>
      <c r="BU23" s="771"/>
      <c r="BV23" s="771"/>
      <c r="BW23" s="771"/>
      <c r="BX23" s="771"/>
      <c r="BY23" s="771"/>
      <c r="BZ23" s="771"/>
      <c r="CA23" s="771"/>
      <c r="CB23" s="771"/>
      <c r="CC23" s="771"/>
      <c r="CD23" s="771"/>
      <c r="CE23" s="771"/>
      <c r="CF23" s="771"/>
      <c r="CG23" s="785"/>
      <c r="CH23" s="767"/>
      <c r="CI23" s="768"/>
      <c r="CJ23" s="768"/>
      <c r="CK23" s="768"/>
      <c r="CL23" s="769"/>
      <c r="CM23" s="767"/>
      <c r="CN23" s="768"/>
      <c r="CO23" s="768"/>
      <c r="CP23" s="768"/>
      <c r="CQ23" s="769"/>
      <c r="CR23" s="767"/>
      <c r="CS23" s="768"/>
      <c r="CT23" s="768"/>
      <c r="CU23" s="768"/>
      <c r="CV23" s="769"/>
      <c r="CW23" s="767"/>
      <c r="CX23" s="768"/>
      <c r="CY23" s="768"/>
      <c r="CZ23" s="768"/>
      <c r="DA23" s="769"/>
      <c r="DB23" s="767"/>
      <c r="DC23" s="768"/>
      <c r="DD23" s="768"/>
      <c r="DE23" s="768"/>
      <c r="DF23" s="769"/>
      <c r="DG23" s="767"/>
      <c r="DH23" s="768"/>
      <c r="DI23" s="768"/>
      <c r="DJ23" s="768"/>
      <c r="DK23" s="769"/>
      <c r="DL23" s="767"/>
      <c r="DM23" s="768"/>
      <c r="DN23" s="768"/>
      <c r="DO23" s="768"/>
      <c r="DP23" s="769"/>
      <c r="DQ23" s="767"/>
      <c r="DR23" s="768"/>
      <c r="DS23" s="768"/>
      <c r="DT23" s="768"/>
      <c r="DU23" s="769"/>
      <c r="DV23" s="770"/>
      <c r="DW23" s="771"/>
      <c r="DX23" s="771"/>
      <c r="DY23" s="771"/>
      <c r="DZ23" s="772"/>
      <c r="EA23" s="91"/>
    </row>
    <row r="24" spans="1:131" s="113" customFormat="1" ht="26.25" customHeight="1" x14ac:dyDescent="0.2">
      <c r="A24" s="808" t="s">
        <v>396</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94"/>
      <c r="BA24" s="94"/>
      <c r="BB24" s="94"/>
      <c r="BC24" s="94"/>
      <c r="BD24" s="94"/>
      <c r="BE24" s="89"/>
      <c r="BF24" s="89"/>
      <c r="BG24" s="89"/>
      <c r="BH24" s="89"/>
      <c r="BI24" s="89"/>
      <c r="BJ24" s="89"/>
      <c r="BK24" s="89"/>
      <c r="BL24" s="89"/>
      <c r="BM24" s="89"/>
      <c r="BN24" s="89"/>
      <c r="BO24" s="89"/>
      <c r="BP24" s="89"/>
      <c r="BQ24" s="108">
        <v>18</v>
      </c>
      <c r="BR24" s="111"/>
      <c r="BS24" s="770"/>
      <c r="BT24" s="771"/>
      <c r="BU24" s="771"/>
      <c r="BV24" s="771"/>
      <c r="BW24" s="771"/>
      <c r="BX24" s="771"/>
      <c r="BY24" s="771"/>
      <c r="BZ24" s="771"/>
      <c r="CA24" s="771"/>
      <c r="CB24" s="771"/>
      <c r="CC24" s="771"/>
      <c r="CD24" s="771"/>
      <c r="CE24" s="771"/>
      <c r="CF24" s="771"/>
      <c r="CG24" s="785"/>
      <c r="CH24" s="767"/>
      <c r="CI24" s="768"/>
      <c r="CJ24" s="768"/>
      <c r="CK24" s="768"/>
      <c r="CL24" s="769"/>
      <c r="CM24" s="767"/>
      <c r="CN24" s="768"/>
      <c r="CO24" s="768"/>
      <c r="CP24" s="768"/>
      <c r="CQ24" s="769"/>
      <c r="CR24" s="767"/>
      <c r="CS24" s="768"/>
      <c r="CT24" s="768"/>
      <c r="CU24" s="768"/>
      <c r="CV24" s="769"/>
      <c r="CW24" s="767"/>
      <c r="CX24" s="768"/>
      <c r="CY24" s="768"/>
      <c r="CZ24" s="768"/>
      <c r="DA24" s="769"/>
      <c r="DB24" s="767"/>
      <c r="DC24" s="768"/>
      <c r="DD24" s="768"/>
      <c r="DE24" s="768"/>
      <c r="DF24" s="769"/>
      <c r="DG24" s="767"/>
      <c r="DH24" s="768"/>
      <c r="DI24" s="768"/>
      <c r="DJ24" s="768"/>
      <c r="DK24" s="769"/>
      <c r="DL24" s="767"/>
      <c r="DM24" s="768"/>
      <c r="DN24" s="768"/>
      <c r="DO24" s="768"/>
      <c r="DP24" s="769"/>
      <c r="DQ24" s="767"/>
      <c r="DR24" s="768"/>
      <c r="DS24" s="768"/>
      <c r="DT24" s="768"/>
      <c r="DU24" s="769"/>
      <c r="DV24" s="770"/>
      <c r="DW24" s="771"/>
      <c r="DX24" s="771"/>
      <c r="DY24" s="771"/>
      <c r="DZ24" s="772"/>
      <c r="EA24" s="91"/>
    </row>
    <row r="25" spans="1:131" ht="26.25" customHeight="1" thickBot="1" x14ac:dyDescent="0.25">
      <c r="A25" s="722" t="s">
        <v>395</v>
      </c>
      <c r="B25" s="722"/>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94"/>
      <c r="BK25" s="94"/>
      <c r="BL25" s="94"/>
      <c r="BM25" s="94"/>
      <c r="BN25" s="94"/>
      <c r="BO25" s="101"/>
      <c r="BP25" s="101"/>
      <c r="BQ25" s="108">
        <v>19</v>
      </c>
      <c r="BR25" s="111"/>
      <c r="BS25" s="770"/>
      <c r="BT25" s="771"/>
      <c r="BU25" s="771"/>
      <c r="BV25" s="771"/>
      <c r="BW25" s="771"/>
      <c r="BX25" s="771"/>
      <c r="BY25" s="771"/>
      <c r="BZ25" s="771"/>
      <c r="CA25" s="771"/>
      <c r="CB25" s="771"/>
      <c r="CC25" s="771"/>
      <c r="CD25" s="771"/>
      <c r="CE25" s="771"/>
      <c r="CF25" s="771"/>
      <c r="CG25" s="785"/>
      <c r="CH25" s="767"/>
      <c r="CI25" s="768"/>
      <c r="CJ25" s="768"/>
      <c r="CK25" s="768"/>
      <c r="CL25" s="769"/>
      <c r="CM25" s="767"/>
      <c r="CN25" s="768"/>
      <c r="CO25" s="768"/>
      <c r="CP25" s="768"/>
      <c r="CQ25" s="769"/>
      <c r="CR25" s="767"/>
      <c r="CS25" s="768"/>
      <c r="CT25" s="768"/>
      <c r="CU25" s="768"/>
      <c r="CV25" s="769"/>
      <c r="CW25" s="767"/>
      <c r="CX25" s="768"/>
      <c r="CY25" s="768"/>
      <c r="CZ25" s="768"/>
      <c r="DA25" s="769"/>
      <c r="DB25" s="767"/>
      <c r="DC25" s="768"/>
      <c r="DD25" s="768"/>
      <c r="DE25" s="768"/>
      <c r="DF25" s="769"/>
      <c r="DG25" s="767"/>
      <c r="DH25" s="768"/>
      <c r="DI25" s="768"/>
      <c r="DJ25" s="768"/>
      <c r="DK25" s="769"/>
      <c r="DL25" s="767"/>
      <c r="DM25" s="768"/>
      <c r="DN25" s="768"/>
      <c r="DO25" s="768"/>
      <c r="DP25" s="769"/>
      <c r="DQ25" s="767"/>
      <c r="DR25" s="768"/>
      <c r="DS25" s="768"/>
      <c r="DT25" s="768"/>
      <c r="DU25" s="769"/>
      <c r="DV25" s="770"/>
      <c r="DW25" s="771"/>
      <c r="DX25" s="771"/>
      <c r="DY25" s="771"/>
      <c r="DZ25" s="772"/>
      <c r="EA25" s="88"/>
    </row>
    <row r="26" spans="1:131" ht="26.25" customHeight="1" x14ac:dyDescent="0.2">
      <c r="A26" s="724" t="s">
        <v>394</v>
      </c>
      <c r="B26" s="725"/>
      <c r="C26" s="725"/>
      <c r="D26" s="725"/>
      <c r="E26" s="725"/>
      <c r="F26" s="725"/>
      <c r="G26" s="725"/>
      <c r="H26" s="725"/>
      <c r="I26" s="725"/>
      <c r="J26" s="725"/>
      <c r="K26" s="725"/>
      <c r="L26" s="725"/>
      <c r="M26" s="725"/>
      <c r="N26" s="725"/>
      <c r="O26" s="725"/>
      <c r="P26" s="726"/>
      <c r="Q26" s="730" t="s">
        <v>386</v>
      </c>
      <c r="R26" s="731"/>
      <c r="S26" s="731"/>
      <c r="T26" s="731"/>
      <c r="U26" s="732"/>
      <c r="V26" s="730" t="s">
        <v>385</v>
      </c>
      <c r="W26" s="731"/>
      <c r="X26" s="731"/>
      <c r="Y26" s="731"/>
      <c r="Z26" s="732"/>
      <c r="AA26" s="730" t="s">
        <v>384</v>
      </c>
      <c r="AB26" s="731"/>
      <c r="AC26" s="731"/>
      <c r="AD26" s="731"/>
      <c r="AE26" s="731"/>
      <c r="AF26" s="811" t="s">
        <v>383</v>
      </c>
      <c r="AG26" s="812"/>
      <c r="AH26" s="812"/>
      <c r="AI26" s="812"/>
      <c r="AJ26" s="813"/>
      <c r="AK26" s="731" t="s">
        <v>382</v>
      </c>
      <c r="AL26" s="731"/>
      <c r="AM26" s="731"/>
      <c r="AN26" s="731"/>
      <c r="AO26" s="732"/>
      <c r="AP26" s="730" t="s">
        <v>381</v>
      </c>
      <c r="AQ26" s="731"/>
      <c r="AR26" s="731"/>
      <c r="AS26" s="731"/>
      <c r="AT26" s="732"/>
      <c r="AU26" s="730" t="s">
        <v>393</v>
      </c>
      <c r="AV26" s="731"/>
      <c r="AW26" s="731"/>
      <c r="AX26" s="731"/>
      <c r="AY26" s="732"/>
      <c r="AZ26" s="730" t="s">
        <v>392</v>
      </c>
      <c r="BA26" s="731"/>
      <c r="BB26" s="731"/>
      <c r="BC26" s="731"/>
      <c r="BD26" s="732"/>
      <c r="BE26" s="730" t="s">
        <v>379</v>
      </c>
      <c r="BF26" s="731"/>
      <c r="BG26" s="731"/>
      <c r="BH26" s="731"/>
      <c r="BI26" s="737"/>
      <c r="BJ26" s="94"/>
      <c r="BK26" s="94"/>
      <c r="BL26" s="94"/>
      <c r="BM26" s="94"/>
      <c r="BN26" s="94"/>
      <c r="BO26" s="101"/>
      <c r="BP26" s="101"/>
      <c r="BQ26" s="108">
        <v>20</v>
      </c>
      <c r="BR26" s="111"/>
      <c r="BS26" s="770"/>
      <c r="BT26" s="771"/>
      <c r="BU26" s="771"/>
      <c r="BV26" s="771"/>
      <c r="BW26" s="771"/>
      <c r="BX26" s="771"/>
      <c r="BY26" s="771"/>
      <c r="BZ26" s="771"/>
      <c r="CA26" s="771"/>
      <c r="CB26" s="771"/>
      <c r="CC26" s="771"/>
      <c r="CD26" s="771"/>
      <c r="CE26" s="771"/>
      <c r="CF26" s="771"/>
      <c r="CG26" s="785"/>
      <c r="CH26" s="767"/>
      <c r="CI26" s="768"/>
      <c r="CJ26" s="768"/>
      <c r="CK26" s="768"/>
      <c r="CL26" s="769"/>
      <c r="CM26" s="767"/>
      <c r="CN26" s="768"/>
      <c r="CO26" s="768"/>
      <c r="CP26" s="768"/>
      <c r="CQ26" s="769"/>
      <c r="CR26" s="767"/>
      <c r="CS26" s="768"/>
      <c r="CT26" s="768"/>
      <c r="CU26" s="768"/>
      <c r="CV26" s="769"/>
      <c r="CW26" s="767"/>
      <c r="CX26" s="768"/>
      <c r="CY26" s="768"/>
      <c r="CZ26" s="768"/>
      <c r="DA26" s="769"/>
      <c r="DB26" s="767"/>
      <c r="DC26" s="768"/>
      <c r="DD26" s="768"/>
      <c r="DE26" s="768"/>
      <c r="DF26" s="769"/>
      <c r="DG26" s="767"/>
      <c r="DH26" s="768"/>
      <c r="DI26" s="768"/>
      <c r="DJ26" s="768"/>
      <c r="DK26" s="769"/>
      <c r="DL26" s="767"/>
      <c r="DM26" s="768"/>
      <c r="DN26" s="768"/>
      <c r="DO26" s="768"/>
      <c r="DP26" s="769"/>
      <c r="DQ26" s="767"/>
      <c r="DR26" s="768"/>
      <c r="DS26" s="768"/>
      <c r="DT26" s="768"/>
      <c r="DU26" s="769"/>
      <c r="DV26" s="770"/>
      <c r="DW26" s="771"/>
      <c r="DX26" s="771"/>
      <c r="DY26" s="771"/>
      <c r="DZ26" s="772"/>
      <c r="EA26" s="88"/>
    </row>
    <row r="27" spans="1:131" ht="26.25" customHeight="1" thickBot="1" x14ac:dyDescent="0.25">
      <c r="A27" s="727"/>
      <c r="B27" s="728"/>
      <c r="C27" s="728"/>
      <c r="D27" s="728"/>
      <c r="E27" s="728"/>
      <c r="F27" s="728"/>
      <c r="G27" s="728"/>
      <c r="H27" s="728"/>
      <c r="I27" s="728"/>
      <c r="J27" s="728"/>
      <c r="K27" s="728"/>
      <c r="L27" s="728"/>
      <c r="M27" s="728"/>
      <c r="N27" s="728"/>
      <c r="O27" s="728"/>
      <c r="P27" s="729"/>
      <c r="Q27" s="733"/>
      <c r="R27" s="734"/>
      <c r="S27" s="734"/>
      <c r="T27" s="734"/>
      <c r="U27" s="735"/>
      <c r="V27" s="733"/>
      <c r="W27" s="734"/>
      <c r="X27" s="734"/>
      <c r="Y27" s="734"/>
      <c r="Z27" s="735"/>
      <c r="AA27" s="733"/>
      <c r="AB27" s="734"/>
      <c r="AC27" s="734"/>
      <c r="AD27" s="734"/>
      <c r="AE27" s="734"/>
      <c r="AF27" s="814"/>
      <c r="AG27" s="815"/>
      <c r="AH27" s="815"/>
      <c r="AI27" s="815"/>
      <c r="AJ27" s="816"/>
      <c r="AK27" s="734"/>
      <c r="AL27" s="734"/>
      <c r="AM27" s="734"/>
      <c r="AN27" s="734"/>
      <c r="AO27" s="735"/>
      <c r="AP27" s="733"/>
      <c r="AQ27" s="734"/>
      <c r="AR27" s="734"/>
      <c r="AS27" s="734"/>
      <c r="AT27" s="735"/>
      <c r="AU27" s="733"/>
      <c r="AV27" s="734"/>
      <c r="AW27" s="734"/>
      <c r="AX27" s="734"/>
      <c r="AY27" s="735"/>
      <c r="AZ27" s="733"/>
      <c r="BA27" s="734"/>
      <c r="BB27" s="734"/>
      <c r="BC27" s="734"/>
      <c r="BD27" s="735"/>
      <c r="BE27" s="733"/>
      <c r="BF27" s="734"/>
      <c r="BG27" s="734"/>
      <c r="BH27" s="734"/>
      <c r="BI27" s="739"/>
      <c r="BJ27" s="94"/>
      <c r="BK27" s="94"/>
      <c r="BL27" s="94"/>
      <c r="BM27" s="94"/>
      <c r="BN27" s="94"/>
      <c r="BO27" s="101"/>
      <c r="BP27" s="101"/>
      <c r="BQ27" s="108">
        <v>21</v>
      </c>
      <c r="BR27" s="111"/>
      <c r="BS27" s="770"/>
      <c r="BT27" s="771"/>
      <c r="BU27" s="771"/>
      <c r="BV27" s="771"/>
      <c r="BW27" s="771"/>
      <c r="BX27" s="771"/>
      <c r="BY27" s="771"/>
      <c r="BZ27" s="771"/>
      <c r="CA27" s="771"/>
      <c r="CB27" s="771"/>
      <c r="CC27" s="771"/>
      <c r="CD27" s="771"/>
      <c r="CE27" s="771"/>
      <c r="CF27" s="771"/>
      <c r="CG27" s="785"/>
      <c r="CH27" s="767"/>
      <c r="CI27" s="768"/>
      <c r="CJ27" s="768"/>
      <c r="CK27" s="768"/>
      <c r="CL27" s="769"/>
      <c r="CM27" s="767"/>
      <c r="CN27" s="768"/>
      <c r="CO27" s="768"/>
      <c r="CP27" s="768"/>
      <c r="CQ27" s="769"/>
      <c r="CR27" s="767"/>
      <c r="CS27" s="768"/>
      <c r="CT27" s="768"/>
      <c r="CU27" s="768"/>
      <c r="CV27" s="769"/>
      <c r="CW27" s="767"/>
      <c r="CX27" s="768"/>
      <c r="CY27" s="768"/>
      <c r="CZ27" s="768"/>
      <c r="DA27" s="769"/>
      <c r="DB27" s="767"/>
      <c r="DC27" s="768"/>
      <c r="DD27" s="768"/>
      <c r="DE27" s="768"/>
      <c r="DF27" s="769"/>
      <c r="DG27" s="767"/>
      <c r="DH27" s="768"/>
      <c r="DI27" s="768"/>
      <c r="DJ27" s="768"/>
      <c r="DK27" s="769"/>
      <c r="DL27" s="767"/>
      <c r="DM27" s="768"/>
      <c r="DN27" s="768"/>
      <c r="DO27" s="768"/>
      <c r="DP27" s="769"/>
      <c r="DQ27" s="767"/>
      <c r="DR27" s="768"/>
      <c r="DS27" s="768"/>
      <c r="DT27" s="768"/>
      <c r="DU27" s="769"/>
      <c r="DV27" s="770"/>
      <c r="DW27" s="771"/>
      <c r="DX27" s="771"/>
      <c r="DY27" s="771"/>
      <c r="DZ27" s="772"/>
      <c r="EA27" s="88"/>
    </row>
    <row r="28" spans="1:131" ht="26.25" customHeight="1" thickTop="1" x14ac:dyDescent="0.2">
      <c r="A28" s="112">
        <v>1</v>
      </c>
      <c r="B28" s="746" t="s">
        <v>323</v>
      </c>
      <c r="C28" s="747"/>
      <c r="D28" s="747"/>
      <c r="E28" s="747"/>
      <c r="F28" s="747"/>
      <c r="G28" s="747"/>
      <c r="H28" s="747"/>
      <c r="I28" s="747"/>
      <c r="J28" s="747"/>
      <c r="K28" s="747"/>
      <c r="L28" s="747"/>
      <c r="M28" s="747"/>
      <c r="N28" s="747"/>
      <c r="O28" s="747"/>
      <c r="P28" s="748"/>
      <c r="Q28" s="822">
        <v>5879</v>
      </c>
      <c r="R28" s="823"/>
      <c r="S28" s="823"/>
      <c r="T28" s="823"/>
      <c r="U28" s="823"/>
      <c r="V28" s="823">
        <v>5788</v>
      </c>
      <c r="W28" s="823"/>
      <c r="X28" s="823"/>
      <c r="Y28" s="823"/>
      <c r="Z28" s="823"/>
      <c r="AA28" s="823">
        <v>91</v>
      </c>
      <c r="AB28" s="823"/>
      <c r="AC28" s="823"/>
      <c r="AD28" s="823"/>
      <c r="AE28" s="824"/>
      <c r="AF28" s="825">
        <v>91</v>
      </c>
      <c r="AG28" s="823"/>
      <c r="AH28" s="823"/>
      <c r="AI28" s="823"/>
      <c r="AJ28" s="826"/>
      <c r="AK28" s="827">
        <v>651</v>
      </c>
      <c r="AL28" s="828"/>
      <c r="AM28" s="828"/>
      <c r="AN28" s="828"/>
      <c r="AO28" s="828"/>
      <c r="AP28" s="828" t="s">
        <v>373</v>
      </c>
      <c r="AQ28" s="828"/>
      <c r="AR28" s="828"/>
      <c r="AS28" s="828"/>
      <c r="AT28" s="828"/>
      <c r="AU28" s="828" t="s">
        <v>373</v>
      </c>
      <c r="AV28" s="828"/>
      <c r="AW28" s="828"/>
      <c r="AX28" s="828"/>
      <c r="AY28" s="828"/>
      <c r="AZ28" s="829" t="s">
        <v>373</v>
      </c>
      <c r="BA28" s="829"/>
      <c r="BB28" s="829"/>
      <c r="BC28" s="829"/>
      <c r="BD28" s="829"/>
      <c r="BE28" s="830"/>
      <c r="BF28" s="830"/>
      <c r="BG28" s="830"/>
      <c r="BH28" s="830"/>
      <c r="BI28" s="831"/>
      <c r="BJ28" s="94"/>
      <c r="BK28" s="94"/>
      <c r="BL28" s="94"/>
      <c r="BM28" s="94"/>
      <c r="BN28" s="94"/>
      <c r="BO28" s="101"/>
      <c r="BP28" s="101"/>
      <c r="BQ28" s="108">
        <v>22</v>
      </c>
      <c r="BR28" s="111"/>
      <c r="BS28" s="770"/>
      <c r="BT28" s="771"/>
      <c r="BU28" s="771"/>
      <c r="BV28" s="771"/>
      <c r="BW28" s="771"/>
      <c r="BX28" s="771"/>
      <c r="BY28" s="771"/>
      <c r="BZ28" s="771"/>
      <c r="CA28" s="771"/>
      <c r="CB28" s="771"/>
      <c r="CC28" s="771"/>
      <c r="CD28" s="771"/>
      <c r="CE28" s="771"/>
      <c r="CF28" s="771"/>
      <c r="CG28" s="785"/>
      <c r="CH28" s="767"/>
      <c r="CI28" s="768"/>
      <c r="CJ28" s="768"/>
      <c r="CK28" s="768"/>
      <c r="CL28" s="769"/>
      <c r="CM28" s="767"/>
      <c r="CN28" s="768"/>
      <c r="CO28" s="768"/>
      <c r="CP28" s="768"/>
      <c r="CQ28" s="769"/>
      <c r="CR28" s="767"/>
      <c r="CS28" s="768"/>
      <c r="CT28" s="768"/>
      <c r="CU28" s="768"/>
      <c r="CV28" s="769"/>
      <c r="CW28" s="767"/>
      <c r="CX28" s="768"/>
      <c r="CY28" s="768"/>
      <c r="CZ28" s="768"/>
      <c r="DA28" s="769"/>
      <c r="DB28" s="767"/>
      <c r="DC28" s="768"/>
      <c r="DD28" s="768"/>
      <c r="DE28" s="768"/>
      <c r="DF28" s="769"/>
      <c r="DG28" s="767"/>
      <c r="DH28" s="768"/>
      <c r="DI28" s="768"/>
      <c r="DJ28" s="768"/>
      <c r="DK28" s="769"/>
      <c r="DL28" s="767"/>
      <c r="DM28" s="768"/>
      <c r="DN28" s="768"/>
      <c r="DO28" s="768"/>
      <c r="DP28" s="769"/>
      <c r="DQ28" s="767"/>
      <c r="DR28" s="768"/>
      <c r="DS28" s="768"/>
      <c r="DT28" s="768"/>
      <c r="DU28" s="769"/>
      <c r="DV28" s="770"/>
      <c r="DW28" s="771"/>
      <c r="DX28" s="771"/>
      <c r="DY28" s="771"/>
      <c r="DZ28" s="772"/>
      <c r="EA28" s="88"/>
    </row>
    <row r="29" spans="1:131" ht="26.25" customHeight="1" x14ac:dyDescent="0.2">
      <c r="A29" s="112">
        <v>2</v>
      </c>
      <c r="B29" s="773" t="s">
        <v>329</v>
      </c>
      <c r="C29" s="774"/>
      <c r="D29" s="774"/>
      <c r="E29" s="774"/>
      <c r="F29" s="774"/>
      <c r="G29" s="774"/>
      <c r="H29" s="774"/>
      <c r="I29" s="774"/>
      <c r="J29" s="774"/>
      <c r="K29" s="774"/>
      <c r="L29" s="774"/>
      <c r="M29" s="774"/>
      <c r="N29" s="774"/>
      <c r="O29" s="774"/>
      <c r="P29" s="775"/>
      <c r="Q29" s="776">
        <v>7175</v>
      </c>
      <c r="R29" s="777"/>
      <c r="S29" s="777"/>
      <c r="T29" s="777"/>
      <c r="U29" s="777"/>
      <c r="V29" s="777">
        <v>6939</v>
      </c>
      <c r="W29" s="777"/>
      <c r="X29" s="777"/>
      <c r="Y29" s="777"/>
      <c r="Z29" s="777"/>
      <c r="AA29" s="777">
        <v>236</v>
      </c>
      <c r="AB29" s="777"/>
      <c r="AC29" s="777"/>
      <c r="AD29" s="777"/>
      <c r="AE29" s="778"/>
      <c r="AF29" s="779">
        <v>236</v>
      </c>
      <c r="AG29" s="780"/>
      <c r="AH29" s="780"/>
      <c r="AI29" s="780"/>
      <c r="AJ29" s="781"/>
      <c r="AK29" s="817">
        <v>1207</v>
      </c>
      <c r="AL29" s="818"/>
      <c r="AM29" s="818"/>
      <c r="AN29" s="818"/>
      <c r="AO29" s="818"/>
      <c r="AP29" s="818" t="s">
        <v>373</v>
      </c>
      <c r="AQ29" s="818"/>
      <c r="AR29" s="818"/>
      <c r="AS29" s="818"/>
      <c r="AT29" s="818"/>
      <c r="AU29" s="818" t="s">
        <v>373</v>
      </c>
      <c r="AV29" s="818"/>
      <c r="AW29" s="818"/>
      <c r="AX29" s="818"/>
      <c r="AY29" s="818"/>
      <c r="AZ29" s="819" t="s">
        <v>373</v>
      </c>
      <c r="BA29" s="819"/>
      <c r="BB29" s="819"/>
      <c r="BC29" s="819"/>
      <c r="BD29" s="819"/>
      <c r="BE29" s="820"/>
      <c r="BF29" s="820"/>
      <c r="BG29" s="820"/>
      <c r="BH29" s="820"/>
      <c r="BI29" s="821"/>
      <c r="BJ29" s="94"/>
      <c r="BK29" s="94"/>
      <c r="BL29" s="94"/>
      <c r="BM29" s="94"/>
      <c r="BN29" s="94"/>
      <c r="BO29" s="101"/>
      <c r="BP29" s="101"/>
      <c r="BQ29" s="108">
        <v>23</v>
      </c>
      <c r="BR29" s="111"/>
      <c r="BS29" s="770"/>
      <c r="BT29" s="771"/>
      <c r="BU29" s="771"/>
      <c r="BV29" s="771"/>
      <c r="BW29" s="771"/>
      <c r="BX29" s="771"/>
      <c r="BY29" s="771"/>
      <c r="BZ29" s="771"/>
      <c r="CA29" s="771"/>
      <c r="CB29" s="771"/>
      <c r="CC29" s="771"/>
      <c r="CD29" s="771"/>
      <c r="CE29" s="771"/>
      <c r="CF29" s="771"/>
      <c r="CG29" s="785"/>
      <c r="CH29" s="767"/>
      <c r="CI29" s="768"/>
      <c r="CJ29" s="768"/>
      <c r="CK29" s="768"/>
      <c r="CL29" s="769"/>
      <c r="CM29" s="767"/>
      <c r="CN29" s="768"/>
      <c r="CO29" s="768"/>
      <c r="CP29" s="768"/>
      <c r="CQ29" s="769"/>
      <c r="CR29" s="767"/>
      <c r="CS29" s="768"/>
      <c r="CT29" s="768"/>
      <c r="CU29" s="768"/>
      <c r="CV29" s="769"/>
      <c r="CW29" s="767"/>
      <c r="CX29" s="768"/>
      <c r="CY29" s="768"/>
      <c r="CZ29" s="768"/>
      <c r="DA29" s="769"/>
      <c r="DB29" s="767"/>
      <c r="DC29" s="768"/>
      <c r="DD29" s="768"/>
      <c r="DE29" s="768"/>
      <c r="DF29" s="769"/>
      <c r="DG29" s="767"/>
      <c r="DH29" s="768"/>
      <c r="DI29" s="768"/>
      <c r="DJ29" s="768"/>
      <c r="DK29" s="769"/>
      <c r="DL29" s="767"/>
      <c r="DM29" s="768"/>
      <c r="DN29" s="768"/>
      <c r="DO29" s="768"/>
      <c r="DP29" s="769"/>
      <c r="DQ29" s="767"/>
      <c r="DR29" s="768"/>
      <c r="DS29" s="768"/>
      <c r="DT29" s="768"/>
      <c r="DU29" s="769"/>
      <c r="DV29" s="770"/>
      <c r="DW29" s="771"/>
      <c r="DX29" s="771"/>
      <c r="DY29" s="771"/>
      <c r="DZ29" s="772"/>
      <c r="EA29" s="88"/>
    </row>
    <row r="30" spans="1:131" ht="26.25" customHeight="1" x14ac:dyDescent="0.2">
      <c r="A30" s="112">
        <v>3</v>
      </c>
      <c r="B30" s="773" t="s">
        <v>326</v>
      </c>
      <c r="C30" s="774"/>
      <c r="D30" s="774"/>
      <c r="E30" s="774"/>
      <c r="F30" s="774"/>
      <c r="G30" s="774"/>
      <c r="H30" s="774"/>
      <c r="I30" s="774"/>
      <c r="J30" s="774"/>
      <c r="K30" s="774"/>
      <c r="L30" s="774"/>
      <c r="M30" s="774"/>
      <c r="N30" s="774"/>
      <c r="O30" s="774"/>
      <c r="P30" s="775"/>
      <c r="Q30" s="776">
        <v>1590</v>
      </c>
      <c r="R30" s="777"/>
      <c r="S30" s="777"/>
      <c r="T30" s="777"/>
      <c r="U30" s="777"/>
      <c r="V30" s="777">
        <v>1530</v>
      </c>
      <c r="W30" s="777"/>
      <c r="X30" s="777"/>
      <c r="Y30" s="777"/>
      <c r="Z30" s="777"/>
      <c r="AA30" s="777">
        <v>60</v>
      </c>
      <c r="AB30" s="777"/>
      <c r="AC30" s="777"/>
      <c r="AD30" s="777"/>
      <c r="AE30" s="778"/>
      <c r="AF30" s="779">
        <v>60</v>
      </c>
      <c r="AG30" s="780"/>
      <c r="AH30" s="780"/>
      <c r="AI30" s="780"/>
      <c r="AJ30" s="781"/>
      <c r="AK30" s="817">
        <v>192</v>
      </c>
      <c r="AL30" s="818"/>
      <c r="AM30" s="818"/>
      <c r="AN30" s="818"/>
      <c r="AO30" s="818"/>
      <c r="AP30" s="818" t="s">
        <v>373</v>
      </c>
      <c r="AQ30" s="818"/>
      <c r="AR30" s="818"/>
      <c r="AS30" s="818"/>
      <c r="AT30" s="818"/>
      <c r="AU30" s="818" t="s">
        <v>373</v>
      </c>
      <c r="AV30" s="818"/>
      <c r="AW30" s="818"/>
      <c r="AX30" s="818"/>
      <c r="AY30" s="818"/>
      <c r="AZ30" s="819" t="s">
        <v>373</v>
      </c>
      <c r="BA30" s="819"/>
      <c r="BB30" s="819"/>
      <c r="BC30" s="819"/>
      <c r="BD30" s="819"/>
      <c r="BE30" s="820"/>
      <c r="BF30" s="820"/>
      <c r="BG30" s="820"/>
      <c r="BH30" s="820"/>
      <c r="BI30" s="821"/>
      <c r="BJ30" s="94"/>
      <c r="BK30" s="94"/>
      <c r="BL30" s="94"/>
      <c r="BM30" s="94"/>
      <c r="BN30" s="94"/>
      <c r="BO30" s="101"/>
      <c r="BP30" s="101"/>
      <c r="BQ30" s="108">
        <v>24</v>
      </c>
      <c r="BR30" s="111"/>
      <c r="BS30" s="770"/>
      <c r="BT30" s="771"/>
      <c r="BU30" s="771"/>
      <c r="BV30" s="771"/>
      <c r="BW30" s="771"/>
      <c r="BX30" s="771"/>
      <c r="BY30" s="771"/>
      <c r="BZ30" s="771"/>
      <c r="CA30" s="771"/>
      <c r="CB30" s="771"/>
      <c r="CC30" s="771"/>
      <c r="CD30" s="771"/>
      <c r="CE30" s="771"/>
      <c r="CF30" s="771"/>
      <c r="CG30" s="785"/>
      <c r="CH30" s="767"/>
      <c r="CI30" s="768"/>
      <c r="CJ30" s="768"/>
      <c r="CK30" s="768"/>
      <c r="CL30" s="769"/>
      <c r="CM30" s="767"/>
      <c r="CN30" s="768"/>
      <c r="CO30" s="768"/>
      <c r="CP30" s="768"/>
      <c r="CQ30" s="769"/>
      <c r="CR30" s="767"/>
      <c r="CS30" s="768"/>
      <c r="CT30" s="768"/>
      <c r="CU30" s="768"/>
      <c r="CV30" s="769"/>
      <c r="CW30" s="767"/>
      <c r="CX30" s="768"/>
      <c r="CY30" s="768"/>
      <c r="CZ30" s="768"/>
      <c r="DA30" s="769"/>
      <c r="DB30" s="767"/>
      <c r="DC30" s="768"/>
      <c r="DD30" s="768"/>
      <c r="DE30" s="768"/>
      <c r="DF30" s="769"/>
      <c r="DG30" s="767"/>
      <c r="DH30" s="768"/>
      <c r="DI30" s="768"/>
      <c r="DJ30" s="768"/>
      <c r="DK30" s="769"/>
      <c r="DL30" s="767"/>
      <c r="DM30" s="768"/>
      <c r="DN30" s="768"/>
      <c r="DO30" s="768"/>
      <c r="DP30" s="769"/>
      <c r="DQ30" s="767"/>
      <c r="DR30" s="768"/>
      <c r="DS30" s="768"/>
      <c r="DT30" s="768"/>
      <c r="DU30" s="769"/>
      <c r="DV30" s="770"/>
      <c r="DW30" s="771"/>
      <c r="DX30" s="771"/>
      <c r="DY30" s="771"/>
      <c r="DZ30" s="772"/>
      <c r="EA30" s="88"/>
    </row>
    <row r="31" spans="1:131" ht="26.25" customHeight="1" x14ac:dyDescent="0.2">
      <c r="A31" s="112">
        <v>4</v>
      </c>
      <c r="B31" s="773" t="s">
        <v>332</v>
      </c>
      <c r="C31" s="774"/>
      <c r="D31" s="774"/>
      <c r="E31" s="774"/>
      <c r="F31" s="774"/>
      <c r="G31" s="774"/>
      <c r="H31" s="774"/>
      <c r="I31" s="774"/>
      <c r="J31" s="774"/>
      <c r="K31" s="774"/>
      <c r="L31" s="774"/>
      <c r="M31" s="774"/>
      <c r="N31" s="774"/>
      <c r="O31" s="774"/>
      <c r="P31" s="775"/>
      <c r="Q31" s="776">
        <v>1778</v>
      </c>
      <c r="R31" s="777"/>
      <c r="S31" s="777"/>
      <c r="T31" s="777"/>
      <c r="U31" s="777"/>
      <c r="V31" s="777">
        <v>1845</v>
      </c>
      <c r="W31" s="777"/>
      <c r="X31" s="777"/>
      <c r="Y31" s="777"/>
      <c r="Z31" s="777"/>
      <c r="AA31" s="777">
        <v>-67</v>
      </c>
      <c r="AB31" s="777"/>
      <c r="AC31" s="777"/>
      <c r="AD31" s="777"/>
      <c r="AE31" s="778"/>
      <c r="AF31" s="779">
        <v>948</v>
      </c>
      <c r="AG31" s="780"/>
      <c r="AH31" s="780"/>
      <c r="AI31" s="780"/>
      <c r="AJ31" s="781"/>
      <c r="AK31" s="817">
        <v>613</v>
      </c>
      <c r="AL31" s="818"/>
      <c r="AM31" s="818"/>
      <c r="AN31" s="818"/>
      <c r="AO31" s="818"/>
      <c r="AP31" s="818">
        <v>3667</v>
      </c>
      <c r="AQ31" s="818"/>
      <c r="AR31" s="818"/>
      <c r="AS31" s="818"/>
      <c r="AT31" s="818"/>
      <c r="AU31" s="818">
        <v>2226</v>
      </c>
      <c r="AV31" s="818"/>
      <c r="AW31" s="818"/>
      <c r="AX31" s="818"/>
      <c r="AY31" s="818"/>
      <c r="AZ31" s="819" t="s">
        <v>373</v>
      </c>
      <c r="BA31" s="819"/>
      <c r="BB31" s="819"/>
      <c r="BC31" s="819"/>
      <c r="BD31" s="819"/>
      <c r="BE31" s="820" t="s">
        <v>391</v>
      </c>
      <c r="BF31" s="820"/>
      <c r="BG31" s="820"/>
      <c r="BH31" s="820"/>
      <c r="BI31" s="821"/>
      <c r="BJ31" s="94"/>
      <c r="BK31" s="94"/>
      <c r="BL31" s="94"/>
      <c r="BM31" s="94"/>
      <c r="BN31" s="94"/>
      <c r="BO31" s="101"/>
      <c r="BP31" s="101"/>
      <c r="BQ31" s="108">
        <v>25</v>
      </c>
      <c r="BR31" s="111"/>
      <c r="BS31" s="770"/>
      <c r="BT31" s="771"/>
      <c r="BU31" s="771"/>
      <c r="BV31" s="771"/>
      <c r="BW31" s="771"/>
      <c r="BX31" s="771"/>
      <c r="BY31" s="771"/>
      <c r="BZ31" s="771"/>
      <c r="CA31" s="771"/>
      <c r="CB31" s="771"/>
      <c r="CC31" s="771"/>
      <c r="CD31" s="771"/>
      <c r="CE31" s="771"/>
      <c r="CF31" s="771"/>
      <c r="CG31" s="785"/>
      <c r="CH31" s="767"/>
      <c r="CI31" s="768"/>
      <c r="CJ31" s="768"/>
      <c r="CK31" s="768"/>
      <c r="CL31" s="769"/>
      <c r="CM31" s="767"/>
      <c r="CN31" s="768"/>
      <c r="CO31" s="768"/>
      <c r="CP31" s="768"/>
      <c r="CQ31" s="769"/>
      <c r="CR31" s="767"/>
      <c r="CS31" s="768"/>
      <c r="CT31" s="768"/>
      <c r="CU31" s="768"/>
      <c r="CV31" s="769"/>
      <c r="CW31" s="767"/>
      <c r="CX31" s="768"/>
      <c r="CY31" s="768"/>
      <c r="CZ31" s="768"/>
      <c r="DA31" s="769"/>
      <c r="DB31" s="767"/>
      <c r="DC31" s="768"/>
      <c r="DD31" s="768"/>
      <c r="DE31" s="768"/>
      <c r="DF31" s="769"/>
      <c r="DG31" s="767"/>
      <c r="DH31" s="768"/>
      <c r="DI31" s="768"/>
      <c r="DJ31" s="768"/>
      <c r="DK31" s="769"/>
      <c r="DL31" s="767"/>
      <c r="DM31" s="768"/>
      <c r="DN31" s="768"/>
      <c r="DO31" s="768"/>
      <c r="DP31" s="769"/>
      <c r="DQ31" s="767"/>
      <c r="DR31" s="768"/>
      <c r="DS31" s="768"/>
      <c r="DT31" s="768"/>
      <c r="DU31" s="769"/>
      <c r="DV31" s="770"/>
      <c r="DW31" s="771"/>
      <c r="DX31" s="771"/>
      <c r="DY31" s="771"/>
      <c r="DZ31" s="772"/>
      <c r="EA31" s="88"/>
    </row>
    <row r="32" spans="1:131" ht="26.25" customHeight="1" x14ac:dyDescent="0.2">
      <c r="A32" s="112">
        <v>5</v>
      </c>
      <c r="B32" s="773"/>
      <c r="C32" s="774"/>
      <c r="D32" s="774"/>
      <c r="E32" s="774"/>
      <c r="F32" s="774"/>
      <c r="G32" s="774"/>
      <c r="H32" s="774"/>
      <c r="I32" s="774"/>
      <c r="J32" s="774"/>
      <c r="K32" s="774"/>
      <c r="L32" s="774"/>
      <c r="M32" s="774"/>
      <c r="N32" s="774"/>
      <c r="O32" s="774"/>
      <c r="P32" s="775"/>
      <c r="Q32" s="776"/>
      <c r="R32" s="777"/>
      <c r="S32" s="777"/>
      <c r="T32" s="777"/>
      <c r="U32" s="777"/>
      <c r="V32" s="777"/>
      <c r="W32" s="777"/>
      <c r="X32" s="777"/>
      <c r="Y32" s="777"/>
      <c r="Z32" s="777"/>
      <c r="AA32" s="777"/>
      <c r="AB32" s="777"/>
      <c r="AC32" s="777"/>
      <c r="AD32" s="777"/>
      <c r="AE32" s="778"/>
      <c r="AF32" s="779"/>
      <c r="AG32" s="780"/>
      <c r="AH32" s="780"/>
      <c r="AI32" s="780"/>
      <c r="AJ32" s="781"/>
      <c r="AK32" s="817"/>
      <c r="AL32" s="818"/>
      <c r="AM32" s="818"/>
      <c r="AN32" s="818"/>
      <c r="AO32" s="818"/>
      <c r="AP32" s="818"/>
      <c r="AQ32" s="818"/>
      <c r="AR32" s="818"/>
      <c r="AS32" s="818"/>
      <c r="AT32" s="818"/>
      <c r="AU32" s="818"/>
      <c r="AV32" s="818"/>
      <c r="AW32" s="818"/>
      <c r="AX32" s="818"/>
      <c r="AY32" s="818"/>
      <c r="AZ32" s="819"/>
      <c r="BA32" s="819"/>
      <c r="BB32" s="819"/>
      <c r="BC32" s="819"/>
      <c r="BD32" s="819"/>
      <c r="BE32" s="820"/>
      <c r="BF32" s="820"/>
      <c r="BG32" s="820"/>
      <c r="BH32" s="820"/>
      <c r="BI32" s="821"/>
      <c r="BJ32" s="94"/>
      <c r="BK32" s="94"/>
      <c r="BL32" s="94"/>
      <c r="BM32" s="94"/>
      <c r="BN32" s="94"/>
      <c r="BO32" s="101"/>
      <c r="BP32" s="101"/>
      <c r="BQ32" s="108">
        <v>26</v>
      </c>
      <c r="BR32" s="111"/>
      <c r="BS32" s="770"/>
      <c r="BT32" s="771"/>
      <c r="BU32" s="771"/>
      <c r="BV32" s="771"/>
      <c r="BW32" s="771"/>
      <c r="BX32" s="771"/>
      <c r="BY32" s="771"/>
      <c r="BZ32" s="771"/>
      <c r="CA32" s="771"/>
      <c r="CB32" s="771"/>
      <c r="CC32" s="771"/>
      <c r="CD32" s="771"/>
      <c r="CE32" s="771"/>
      <c r="CF32" s="771"/>
      <c r="CG32" s="785"/>
      <c r="CH32" s="767"/>
      <c r="CI32" s="768"/>
      <c r="CJ32" s="768"/>
      <c r="CK32" s="768"/>
      <c r="CL32" s="769"/>
      <c r="CM32" s="767"/>
      <c r="CN32" s="768"/>
      <c r="CO32" s="768"/>
      <c r="CP32" s="768"/>
      <c r="CQ32" s="769"/>
      <c r="CR32" s="767"/>
      <c r="CS32" s="768"/>
      <c r="CT32" s="768"/>
      <c r="CU32" s="768"/>
      <c r="CV32" s="769"/>
      <c r="CW32" s="767"/>
      <c r="CX32" s="768"/>
      <c r="CY32" s="768"/>
      <c r="CZ32" s="768"/>
      <c r="DA32" s="769"/>
      <c r="DB32" s="767"/>
      <c r="DC32" s="768"/>
      <c r="DD32" s="768"/>
      <c r="DE32" s="768"/>
      <c r="DF32" s="769"/>
      <c r="DG32" s="767"/>
      <c r="DH32" s="768"/>
      <c r="DI32" s="768"/>
      <c r="DJ32" s="768"/>
      <c r="DK32" s="769"/>
      <c r="DL32" s="767"/>
      <c r="DM32" s="768"/>
      <c r="DN32" s="768"/>
      <c r="DO32" s="768"/>
      <c r="DP32" s="769"/>
      <c r="DQ32" s="767"/>
      <c r="DR32" s="768"/>
      <c r="DS32" s="768"/>
      <c r="DT32" s="768"/>
      <c r="DU32" s="769"/>
      <c r="DV32" s="770"/>
      <c r="DW32" s="771"/>
      <c r="DX32" s="771"/>
      <c r="DY32" s="771"/>
      <c r="DZ32" s="772"/>
      <c r="EA32" s="88"/>
    </row>
    <row r="33" spans="1:131" ht="26.25" customHeight="1" x14ac:dyDescent="0.2">
      <c r="A33" s="112">
        <v>6</v>
      </c>
      <c r="B33" s="773"/>
      <c r="C33" s="774"/>
      <c r="D33" s="774"/>
      <c r="E33" s="774"/>
      <c r="F33" s="774"/>
      <c r="G33" s="774"/>
      <c r="H33" s="774"/>
      <c r="I33" s="774"/>
      <c r="J33" s="774"/>
      <c r="K33" s="774"/>
      <c r="L33" s="774"/>
      <c r="M33" s="774"/>
      <c r="N33" s="774"/>
      <c r="O33" s="774"/>
      <c r="P33" s="775"/>
      <c r="Q33" s="776"/>
      <c r="R33" s="777"/>
      <c r="S33" s="777"/>
      <c r="T33" s="777"/>
      <c r="U33" s="777"/>
      <c r="V33" s="777"/>
      <c r="W33" s="777"/>
      <c r="X33" s="777"/>
      <c r="Y33" s="777"/>
      <c r="Z33" s="777"/>
      <c r="AA33" s="777"/>
      <c r="AB33" s="777"/>
      <c r="AC33" s="777"/>
      <c r="AD33" s="777"/>
      <c r="AE33" s="778"/>
      <c r="AF33" s="779"/>
      <c r="AG33" s="780"/>
      <c r="AH33" s="780"/>
      <c r="AI33" s="780"/>
      <c r="AJ33" s="781"/>
      <c r="AK33" s="817"/>
      <c r="AL33" s="818"/>
      <c r="AM33" s="818"/>
      <c r="AN33" s="818"/>
      <c r="AO33" s="818"/>
      <c r="AP33" s="818"/>
      <c r="AQ33" s="818"/>
      <c r="AR33" s="818"/>
      <c r="AS33" s="818"/>
      <c r="AT33" s="818"/>
      <c r="AU33" s="818"/>
      <c r="AV33" s="818"/>
      <c r="AW33" s="818"/>
      <c r="AX33" s="818"/>
      <c r="AY33" s="818"/>
      <c r="AZ33" s="819"/>
      <c r="BA33" s="819"/>
      <c r="BB33" s="819"/>
      <c r="BC33" s="819"/>
      <c r="BD33" s="819"/>
      <c r="BE33" s="820"/>
      <c r="BF33" s="820"/>
      <c r="BG33" s="820"/>
      <c r="BH33" s="820"/>
      <c r="BI33" s="821"/>
      <c r="BJ33" s="94"/>
      <c r="BK33" s="94"/>
      <c r="BL33" s="94"/>
      <c r="BM33" s="94"/>
      <c r="BN33" s="94"/>
      <c r="BO33" s="101"/>
      <c r="BP33" s="101"/>
      <c r="BQ33" s="108">
        <v>27</v>
      </c>
      <c r="BR33" s="111"/>
      <c r="BS33" s="770"/>
      <c r="BT33" s="771"/>
      <c r="BU33" s="771"/>
      <c r="BV33" s="771"/>
      <c r="BW33" s="771"/>
      <c r="BX33" s="771"/>
      <c r="BY33" s="771"/>
      <c r="BZ33" s="771"/>
      <c r="CA33" s="771"/>
      <c r="CB33" s="771"/>
      <c r="CC33" s="771"/>
      <c r="CD33" s="771"/>
      <c r="CE33" s="771"/>
      <c r="CF33" s="771"/>
      <c r="CG33" s="785"/>
      <c r="CH33" s="767"/>
      <c r="CI33" s="768"/>
      <c r="CJ33" s="768"/>
      <c r="CK33" s="768"/>
      <c r="CL33" s="769"/>
      <c r="CM33" s="767"/>
      <c r="CN33" s="768"/>
      <c r="CO33" s="768"/>
      <c r="CP33" s="768"/>
      <c r="CQ33" s="769"/>
      <c r="CR33" s="767"/>
      <c r="CS33" s="768"/>
      <c r="CT33" s="768"/>
      <c r="CU33" s="768"/>
      <c r="CV33" s="769"/>
      <c r="CW33" s="767"/>
      <c r="CX33" s="768"/>
      <c r="CY33" s="768"/>
      <c r="CZ33" s="768"/>
      <c r="DA33" s="769"/>
      <c r="DB33" s="767"/>
      <c r="DC33" s="768"/>
      <c r="DD33" s="768"/>
      <c r="DE33" s="768"/>
      <c r="DF33" s="769"/>
      <c r="DG33" s="767"/>
      <c r="DH33" s="768"/>
      <c r="DI33" s="768"/>
      <c r="DJ33" s="768"/>
      <c r="DK33" s="769"/>
      <c r="DL33" s="767"/>
      <c r="DM33" s="768"/>
      <c r="DN33" s="768"/>
      <c r="DO33" s="768"/>
      <c r="DP33" s="769"/>
      <c r="DQ33" s="767"/>
      <c r="DR33" s="768"/>
      <c r="DS33" s="768"/>
      <c r="DT33" s="768"/>
      <c r="DU33" s="769"/>
      <c r="DV33" s="770"/>
      <c r="DW33" s="771"/>
      <c r="DX33" s="771"/>
      <c r="DY33" s="771"/>
      <c r="DZ33" s="772"/>
      <c r="EA33" s="88"/>
    </row>
    <row r="34" spans="1:131" ht="26.25" customHeight="1" x14ac:dyDescent="0.2">
      <c r="A34" s="112">
        <v>7</v>
      </c>
      <c r="B34" s="773"/>
      <c r="C34" s="774"/>
      <c r="D34" s="774"/>
      <c r="E34" s="774"/>
      <c r="F34" s="774"/>
      <c r="G34" s="774"/>
      <c r="H34" s="774"/>
      <c r="I34" s="774"/>
      <c r="J34" s="774"/>
      <c r="K34" s="774"/>
      <c r="L34" s="774"/>
      <c r="M34" s="774"/>
      <c r="N34" s="774"/>
      <c r="O34" s="774"/>
      <c r="P34" s="775"/>
      <c r="Q34" s="776"/>
      <c r="R34" s="777"/>
      <c r="S34" s="777"/>
      <c r="T34" s="777"/>
      <c r="U34" s="777"/>
      <c r="V34" s="777"/>
      <c r="W34" s="777"/>
      <c r="X34" s="777"/>
      <c r="Y34" s="777"/>
      <c r="Z34" s="777"/>
      <c r="AA34" s="777"/>
      <c r="AB34" s="777"/>
      <c r="AC34" s="777"/>
      <c r="AD34" s="777"/>
      <c r="AE34" s="778"/>
      <c r="AF34" s="779"/>
      <c r="AG34" s="780"/>
      <c r="AH34" s="780"/>
      <c r="AI34" s="780"/>
      <c r="AJ34" s="781"/>
      <c r="AK34" s="817"/>
      <c r="AL34" s="818"/>
      <c r="AM34" s="818"/>
      <c r="AN34" s="818"/>
      <c r="AO34" s="818"/>
      <c r="AP34" s="818"/>
      <c r="AQ34" s="818"/>
      <c r="AR34" s="818"/>
      <c r="AS34" s="818"/>
      <c r="AT34" s="818"/>
      <c r="AU34" s="818"/>
      <c r="AV34" s="818"/>
      <c r="AW34" s="818"/>
      <c r="AX34" s="818"/>
      <c r="AY34" s="818"/>
      <c r="AZ34" s="819"/>
      <c r="BA34" s="819"/>
      <c r="BB34" s="819"/>
      <c r="BC34" s="819"/>
      <c r="BD34" s="819"/>
      <c r="BE34" s="820"/>
      <c r="BF34" s="820"/>
      <c r="BG34" s="820"/>
      <c r="BH34" s="820"/>
      <c r="BI34" s="821"/>
      <c r="BJ34" s="94"/>
      <c r="BK34" s="94"/>
      <c r="BL34" s="94"/>
      <c r="BM34" s="94"/>
      <c r="BN34" s="94"/>
      <c r="BO34" s="101"/>
      <c r="BP34" s="101"/>
      <c r="BQ34" s="108">
        <v>28</v>
      </c>
      <c r="BR34" s="111"/>
      <c r="BS34" s="770"/>
      <c r="BT34" s="771"/>
      <c r="BU34" s="771"/>
      <c r="BV34" s="771"/>
      <c r="BW34" s="771"/>
      <c r="BX34" s="771"/>
      <c r="BY34" s="771"/>
      <c r="BZ34" s="771"/>
      <c r="CA34" s="771"/>
      <c r="CB34" s="771"/>
      <c r="CC34" s="771"/>
      <c r="CD34" s="771"/>
      <c r="CE34" s="771"/>
      <c r="CF34" s="771"/>
      <c r="CG34" s="785"/>
      <c r="CH34" s="767"/>
      <c r="CI34" s="768"/>
      <c r="CJ34" s="768"/>
      <c r="CK34" s="768"/>
      <c r="CL34" s="769"/>
      <c r="CM34" s="767"/>
      <c r="CN34" s="768"/>
      <c r="CO34" s="768"/>
      <c r="CP34" s="768"/>
      <c r="CQ34" s="769"/>
      <c r="CR34" s="767"/>
      <c r="CS34" s="768"/>
      <c r="CT34" s="768"/>
      <c r="CU34" s="768"/>
      <c r="CV34" s="769"/>
      <c r="CW34" s="767"/>
      <c r="CX34" s="768"/>
      <c r="CY34" s="768"/>
      <c r="CZ34" s="768"/>
      <c r="DA34" s="769"/>
      <c r="DB34" s="767"/>
      <c r="DC34" s="768"/>
      <c r="DD34" s="768"/>
      <c r="DE34" s="768"/>
      <c r="DF34" s="769"/>
      <c r="DG34" s="767"/>
      <c r="DH34" s="768"/>
      <c r="DI34" s="768"/>
      <c r="DJ34" s="768"/>
      <c r="DK34" s="769"/>
      <c r="DL34" s="767"/>
      <c r="DM34" s="768"/>
      <c r="DN34" s="768"/>
      <c r="DO34" s="768"/>
      <c r="DP34" s="769"/>
      <c r="DQ34" s="767"/>
      <c r="DR34" s="768"/>
      <c r="DS34" s="768"/>
      <c r="DT34" s="768"/>
      <c r="DU34" s="769"/>
      <c r="DV34" s="770"/>
      <c r="DW34" s="771"/>
      <c r="DX34" s="771"/>
      <c r="DY34" s="771"/>
      <c r="DZ34" s="772"/>
      <c r="EA34" s="88"/>
    </row>
    <row r="35" spans="1:131" ht="26.25" customHeight="1" x14ac:dyDescent="0.2">
      <c r="A35" s="112">
        <v>8</v>
      </c>
      <c r="B35" s="773"/>
      <c r="C35" s="774"/>
      <c r="D35" s="774"/>
      <c r="E35" s="774"/>
      <c r="F35" s="774"/>
      <c r="G35" s="774"/>
      <c r="H35" s="774"/>
      <c r="I35" s="774"/>
      <c r="J35" s="774"/>
      <c r="K35" s="774"/>
      <c r="L35" s="774"/>
      <c r="M35" s="774"/>
      <c r="N35" s="774"/>
      <c r="O35" s="774"/>
      <c r="P35" s="775"/>
      <c r="Q35" s="776"/>
      <c r="R35" s="777"/>
      <c r="S35" s="777"/>
      <c r="T35" s="777"/>
      <c r="U35" s="777"/>
      <c r="V35" s="777"/>
      <c r="W35" s="777"/>
      <c r="X35" s="777"/>
      <c r="Y35" s="777"/>
      <c r="Z35" s="777"/>
      <c r="AA35" s="777"/>
      <c r="AB35" s="777"/>
      <c r="AC35" s="777"/>
      <c r="AD35" s="777"/>
      <c r="AE35" s="778"/>
      <c r="AF35" s="779"/>
      <c r="AG35" s="780"/>
      <c r="AH35" s="780"/>
      <c r="AI35" s="780"/>
      <c r="AJ35" s="781"/>
      <c r="AK35" s="817"/>
      <c r="AL35" s="818"/>
      <c r="AM35" s="818"/>
      <c r="AN35" s="818"/>
      <c r="AO35" s="818"/>
      <c r="AP35" s="818"/>
      <c r="AQ35" s="818"/>
      <c r="AR35" s="818"/>
      <c r="AS35" s="818"/>
      <c r="AT35" s="818"/>
      <c r="AU35" s="818"/>
      <c r="AV35" s="818"/>
      <c r="AW35" s="818"/>
      <c r="AX35" s="818"/>
      <c r="AY35" s="818"/>
      <c r="AZ35" s="819"/>
      <c r="BA35" s="819"/>
      <c r="BB35" s="819"/>
      <c r="BC35" s="819"/>
      <c r="BD35" s="819"/>
      <c r="BE35" s="820"/>
      <c r="BF35" s="820"/>
      <c r="BG35" s="820"/>
      <c r="BH35" s="820"/>
      <c r="BI35" s="821"/>
      <c r="BJ35" s="94"/>
      <c r="BK35" s="94"/>
      <c r="BL35" s="94"/>
      <c r="BM35" s="94"/>
      <c r="BN35" s="94"/>
      <c r="BO35" s="101"/>
      <c r="BP35" s="101"/>
      <c r="BQ35" s="108">
        <v>29</v>
      </c>
      <c r="BR35" s="111"/>
      <c r="BS35" s="770"/>
      <c r="BT35" s="771"/>
      <c r="BU35" s="771"/>
      <c r="BV35" s="771"/>
      <c r="BW35" s="771"/>
      <c r="BX35" s="771"/>
      <c r="BY35" s="771"/>
      <c r="BZ35" s="771"/>
      <c r="CA35" s="771"/>
      <c r="CB35" s="771"/>
      <c r="CC35" s="771"/>
      <c r="CD35" s="771"/>
      <c r="CE35" s="771"/>
      <c r="CF35" s="771"/>
      <c r="CG35" s="785"/>
      <c r="CH35" s="767"/>
      <c r="CI35" s="768"/>
      <c r="CJ35" s="768"/>
      <c r="CK35" s="768"/>
      <c r="CL35" s="769"/>
      <c r="CM35" s="767"/>
      <c r="CN35" s="768"/>
      <c r="CO35" s="768"/>
      <c r="CP35" s="768"/>
      <c r="CQ35" s="769"/>
      <c r="CR35" s="767"/>
      <c r="CS35" s="768"/>
      <c r="CT35" s="768"/>
      <c r="CU35" s="768"/>
      <c r="CV35" s="769"/>
      <c r="CW35" s="767"/>
      <c r="CX35" s="768"/>
      <c r="CY35" s="768"/>
      <c r="CZ35" s="768"/>
      <c r="DA35" s="769"/>
      <c r="DB35" s="767"/>
      <c r="DC35" s="768"/>
      <c r="DD35" s="768"/>
      <c r="DE35" s="768"/>
      <c r="DF35" s="769"/>
      <c r="DG35" s="767"/>
      <c r="DH35" s="768"/>
      <c r="DI35" s="768"/>
      <c r="DJ35" s="768"/>
      <c r="DK35" s="769"/>
      <c r="DL35" s="767"/>
      <c r="DM35" s="768"/>
      <c r="DN35" s="768"/>
      <c r="DO35" s="768"/>
      <c r="DP35" s="769"/>
      <c r="DQ35" s="767"/>
      <c r="DR35" s="768"/>
      <c r="DS35" s="768"/>
      <c r="DT35" s="768"/>
      <c r="DU35" s="769"/>
      <c r="DV35" s="770"/>
      <c r="DW35" s="771"/>
      <c r="DX35" s="771"/>
      <c r="DY35" s="771"/>
      <c r="DZ35" s="772"/>
      <c r="EA35" s="88"/>
    </row>
    <row r="36" spans="1:131" ht="26.25" customHeight="1" x14ac:dyDescent="0.2">
      <c r="A36" s="112">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17"/>
      <c r="AL36" s="818"/>
      <c r="AM36" s="818"/>
      <c r="AN36" s="818"/>
      <c r="AO36" s="818"/>
      <c r="AP36" s="818"/>
      <c r="AQ36" s="818"/>
      <c r="AR36" s="818"/>
      <c r="AS36" s="818"/>
      <c r="AT36" s="818"/>
      <c r="AU36" s="818"/>
      <c r="AV36" s="818"/>
      <c r="AW36" s="818"/>
      <c r="AX36" s="818"/>
      <c r="AY36" s="818"/>
      <c r="AZ36" s="819"/>
      <c r="BA36" s="819"/>
      <c r="BB36" s="819"/>
      <c r="BC36" s="819"/>
      <c r="BD36" s="819"/>
      <c r="BE36" s="820"/>
      <c r="BF36" s="820"/>
      <c r="BG36" s="820"/>
      <c r="BH36" s="820"/>
      <c r="BI36" s="821"/>
      <c r="BJ36" s="94"/>
      <c r="BK36" s="94"/>
      <c r="BL36" s="94"/>
      <c r="BM36" s="94"/>
      <c r="BN36" s="94"/>
      <c r="BO36" s="101"/>
      <c r="BP36" s="101"/>
      <c r="BQ36" s="108">
        <v>30</v>
      </c>
      <c r="BR36" s="111"/>
      <c r="BS36" s="770"/>
      <c r="BT36" s="771"/>
      <c r="BU36" s="771"/>
      <c r="BV36" s="771"/>
      <c r="BW36" s="771"/>
      <c r="BX36" s="771"/>
      <c r="BY36" s="771"/>
      <c r="BZ36" s="771"/>
      <c r="CA36" s="771"/>
      <c r="CB36" s="771"/>
      <c r="CC36" s="771"/>
      <c r="CD36" s="771"/>
      <c r="CE36" s="771"/>
      <c r="CF36" s="771"/>
      <c r="CG36" s="785"/>
      <c r="CH36" s="767"/>
      <c r="CI36" s="768"/>
      <c r="CJ36" s="768"/>
      <c r="CK36" s="768"/>
      <c r="CL36" s="769"/>
      <c r="CM36" s="767"/>
      <c r="CN36" s="768"/>
      <c r="CO36" s="768"/>
      <c r="CP36" s="768"/>
      <c r="CQ36" s="769"/>
      <c r="CR36" s="767"/>
      <c r="CS36" s="768"/>
      <c r="CT36" s="768"/>
      <c r="CU36" s="768"/>
      <c r="CV36" s="769"/>
      <c r="CW36" s="767"/>
      <c r="CX36" s="768"/>
      <c r="CY36" s="768"/>
      <c r="CZ36" s="768"/>
      <c r="DA36" s="769"/>
      <c r="DB36" s="767"/>
      <c r="DC36" s="768"/>
      <c r="DD36" s="768"/>
      <c r="DE36" s="768"/>
      <c r="DF36" s="769"/>
      <c r="DG36" s="767"/>
      <c r="DH36" s="768"/>
      <c r="DI36" s="768"/>
      <c r="DJ36" s="768"/>
      <c r="DK36" s="769"/>
      <c r="DL36" s="767"/>
      <c r="DM36" s="768"/>
      <c r="DN36" s="768"/>
      <c r="DO36" s="768"/>
      <c r="DP36" s="769"/>
      <c r="DQ36" s="767"/>
      <c r="DR36" s="768"/>
      <c r="DS36" s="768"/>
      <c r="DT36" s="768"/>
      <c r="DU36" s="769"/>
      <c r="DV36" s="770"/>
      <c r="DW36" s="771"/>
      <c r="DX36" s="771"/>
      <c r="DY36" s="771"/>
      <c r="DZ36" s="772"/>
      <c r="EA36" s="88"/>
    </row>
    <row r="37" spans="1:131" ht="26.25" customHeight="1" x14ac:dyDescent="0.2">
      <c r="A37" s="112">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17"/>
      <c r="AL37" s="818"/>
      <c r="AM37" s="818"/>
      <c r="AN37" s="818"/>
      <c r="AO37" s="818"/>
      <c r="AP37" s="818"/>
      <c r="AQ37" s="818"/>
      <c r="AR37" s="818"/>
      <c r="AS37" s="818"/>
      <c r="AT37" s="818"/>
      <c r="AU37" s="818"/>
      <c r="AV37" s="818"/>
      <c r="AW37" s="818"/>
      <c r="AX37" s="818"/>
      <c r="AY37" s="818"/>
      <c r="AZ37" s="819"/>
      <c r="BA37" s="819"/>
      <c r="BB37" s="819"/>
      <c r="BC37" s="819"/>
      <c r="BD37" s="819"/>
      <c r="BE37" s="820"/>
      <c r="BF37" s="820"/>
      <c r="BG37" s="820"/>
      <c r="BH37" s="820"/>
      <c r="BI37" s="821"/>
      <c r="BJ37" s="94"/>
      <c r="BK37" s="94"/>
      <c r="BL37" s="94"/>
      <c r="BM37" s="94"/>
      <c r="BN37" s="94"/>
      <c r="BO37" s="101"/>
      <c r="BP37" s="101"/>
      <c r="BQ37" s="108">
        <v>31</v>
      </c>
      <c r="BR37" s="111"/>
      <c r="BS37" s="770"/>
      <c r="BT37" s="771"/>
      <c r="BU37" s="771"/>
      <c r="BV37" s="771"/>
      <c r="BW37" s="771"/>
      <c r="BX37" s="771"/>
      <c r="BY37" s="771"/>
      <c r="BZ37" s="771"/>
      <c r="CA37" s="771"/>
      <c r="CB37" s="771"/>
      <c r="CC37" s="771"/>
      <c r="CD37" s="771"/>
      <c r="CE37" s="771"/>
      <c r="CF37" s="771"/>
      <c r="CG37" s="785"/>
      <c r="CH37" s="767"/>
      <c r="CI37" s="768"/>
      <c r="CJ37" s="768"/>
      <c r="CK37" s="768"/>
      <c r="CL37" s="769"/>
      <c r="CM37" s="767"/>
      <c r="CN37" s="768"/>
      <c r="CO37" s="768"/>
      <c r="CP37" s="768"/>
      <c r="CQ37" s="769"/>
      <c r="CR37" s="767"/>
      <c r="CS37" s="768"/>
      <c r="CT37" s="768"/>
      <c r="CU37" s="768"/>
      <c r="CV37" s="769"/>
      <c r="CW37" s="767"/>
      <c r="CX37" s="768"/>
      <c r="CY37" s="768"/>
      <c r="CZ37" s="768"/>
      <c r="DA37" s="769"/>
      <c r="DB37" s="767"/>
      <c r="DC37" s="768"/>
      <c r="DD37" s="768"/>
      <c r="DE37" s="768"/>
      <c r="DF37" s="769"/>
      <c r="DG37" s="767"/>
      <c r="DH37" s="768"/>
      <c r="DI37" s="768"/>
      <c r="DJ37" s="768"/>
      <c r="DK37" s="769"/>
      <c r="DL37" s="767"/>
      <c r="DM37" s="768"/>
      <c r="DN37" s="768"/>
      <c r="DO37" s="768"/>
      <c r="DP37" s="769"/>
      <c r="DQ37" s="767"/>
      <c r="DR37" s="768"/>
      <c r="DS37" s="768"/>
      <c r="DT37" s="768"/>
      <c r="DU37" s="769"/>
      <c r="DV37" s="770"/>
      <c r="DW37" s="771"/>
      <c r="DX37" s="771"/>
      <c r="DY37" s="771"/>
      <c r="DZ37" s="772"/>
      <c r="EA37" s="88"/>
    </row>
    <row r="38" spans="1:131" ht="26.25" customHeight="1" x14ac:dyDescent="0.2">
      <c r="A38" s="112">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17"/>
      <c r="AL38" s="818"/>
      <c r="AM38" s="818"/>
      <c r="AN38" s="818"/>
      <c r="AO38" s="818"/>
      <c r="AP38" s="818"/>
      <c r="AQ38" s="818"/>
      <c r="AR38" s="818"/>
      <c r="AS38" s="818"/>
      <c r="AT38" s="818"/>
      <c r="AU38" s="818"/>
      <c r="AV38" s="818"/>
      <c r="AW38" s="818"/>
      <c r="AX38" s="818"/>
      <c r="AY38" s="818"/>
      <c r="AZ38" s="819"/>
      <c r="BA38" s="819"/>
      <c r="BB38" s="819"/>
      <c r="BC38" s="819"/>
      <c r="BD38" s="819"/>
      <c r="BE38" s="820"/>
      <c r="BF38" s="820"/>
      <c r="BG38" s="820"/>
      <c r="BH38" s="820"/>
      <c r="BI38" s="821"/>
      <c r="BJ38" s="94"/>
      <c r="BK38" s="94"/>
      <c r="BL38" s="94"/>
      <c r="BM38" s="94"/>
      <c r="BN38" s="94"/>
      <c r="BO38" s="101"/>
      <c r="BP38" s="101"/>
      <c r="BQ38" s="108">
        <v>32</v>
      </c>
      <c r="BR38" s="111"/>
      <c r="BS38" s="770"/>
      <c r="BT38" s="771"/>
      <c r="BU38" s="771"/>
      <c r="BV38" s="771"/>
      <c r="BW38" s="771"/>
      <c r="BX38" s="771"/>
      <c r="BY38" s="771"/>
      <c r="BZ38" s="771"/>
      <c r="CA38" s="771"/>
      <c r="CB38" s="771"/>
      <c r="CC38" s="771"/>
      <c r="CD38" s="771"/>
      <c r="CE38" s="771"/>
      <c r="CF38" s="771"/>
      <c r="CG38" s="785"/>
      <c r="CH38" s="767"/>
      <c r="CI38" s="768"/>
      <c r="CJ38" s="768"/>
      <c r="CK38" s="768"/>
      <c r="CL38" s="769"/>
      <c r="CM38" s="767"/>
      <c r="CN38" s="768"/>
      <c r="CO38" s="768"/>
      <c r="CP38" s="768"/>
      <c r="CQ38" s="769"/>
      <c r="CR38" s="767"/>
      <c r="CS38" s="768"/>
      <c r="CT38" s="768"/>
      <c r="CU38" s="768"/>
      <c r="CV38" s="769"/>
      <c r="CW38" s="767"/>
      <c r="CX38" s="768"/>
      <c r="CY38" s="768"/>
      <c r="CZ38" s="768"/>
      <c r="DA38" s="769"/>
      <c r="DB38" s="767"/>
      <c r="DC38" s="768"/>
      <c r="DD38" s="768"/>
      <c r="DE38" s="768"/>
      <c r="DF38" s="769"/>
      <c r="DG38" s="767"/>
      <c r="DH38" s="768"/>
      <c r="DI38" s="768"/>
      <c r="DJ38" s="768"/>
      <c r="DK38" s="769"/>
      <c r="DL38" s="767"/>
      <c r="DM38" s="768"/>
      <c r="DN38" s="768"/>
      <c r="DO38" s="768"/>
      <c r="DP38" s="769"/>
      <c r="DQ38" s="767"/>
      <c r="DR38" s="768"/>
      <c r="DS38" s="768"/>
      <c r="DT38" s="768"/>
      <c r="DU38" s="769"/>
      <c r="DV38" s="770"/>
      <c r="DW38" s="771"/>
      <c r="DX38" s="771"/>
      <c r="DY38" s="771"/>
      <c r="DZ38" s="772"/>
      <c r="EA38" s="88"/>
    </row>
    <row r="39" spans="1:131" ht="26.25" customHeight="1" x14ac:dyDescent="0.2">
      <c r="A39" s="112">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17"/>
      <c r="AL39" s="818"/>
      <c r="AM39" s="818"/>
      <c r="AN39" s="818"/>
      <c r="AO39" s="818"/>
      <c r="AP39" s="818"/>
      <c r="AQ39" s="818"/>
      <c r="AR39" s="818"/>
      <c r="AS39" s="818"/>
      <c r="AT39" s="818"/>
      <c r="AU39" s="818"/>
      <c r="AV39" s="818"/>
      <c r="AW39" s="818"/>
      <c r="AX39" s="818"/>
      <c r="AY39" s="818"/>
      <c r="AZ39" s="819"/>
      <c r="BA39" s="819"/>
      <c r="BB39" s="819"/>
      <c r="BC39" s="819"/>
      <c r="BD39" s="819"/>
      <c r="BE39" s="820"/>
      <c r="BF39" s="820"/>
      <c r="BG39" s="820"/>
      <c r="BH39" s="820"/>
      <c r="BI39" s="821"/>
      <c r="BJ39" s="94"/>
      <c r="BK39" s="94"/>
      <c r="BL39" s="94"/>
      <c r="BM39" s="94"/>
      <c r="BN39" s="94"/>
      <c r="BO39" s="101"/>
      <c r="BP39" s="101"/>
      <c r="BQ39" s="108">
        <v>33</v>
      </c>
      <c r="BR39" s="111"/>
      <c r="BS39" s="770"/>
      <c r="BT39" s="771"/>
      <c r="BU39" s="771"/>
      <c r="BV39" s="771"/>
      <c r="BW39" s="771"/>
      <c r="BX39" s="771"/>
      <c r="BY39" s="771"/>
      <c r="BZ39" s="771"/>
      <c r="CA39" s="771"/>
      <c r="CB39" s="771"/>
      <c r="CC39" s="771"/>
      <c r="CD39" s="771"/>
      <c r="CE39" s="771"/>
      <c r="CF39" s="771"/>
      <c r="CG39" s="785"/>
      <c r="CH39" s="767"/>
      <c r="CI39" s="768"/>
      <c r="CJ39" s="768"/>
      <c r="CK39" s="768"/>
      <c r="CL39" s="769"/>
      <c r="CM39" s="767"/>
      <c r="CN39" s="768"/>
      <c r="CO39" s="768"/>
      <c r="CP39" s="768"/>
      <c r="CQ39" s="769"/>
      <c r="CR39" s="767"/>
      <c r="CS39" s="768"/>
      <c r="CT39" s="768"/>
      <c r="CU39" s="768"/>
      <c r="CV39" s="769"/>
      <c r="CW39" s="767"/>
      <c r="CX39" s="768"/>
      <c r="CY39" s="768"/>
      <c r="CZ39" s="768"/>
      <c r="DA39" s="769"/>
      <c r="DB39" s="767"/>
      <c r="DC39" s="768"/>
      <c r="DD39" s="768"/>
      <c r="DE39" s="768"/>
      <c r="DF39" s="769"/>
      <c r="DG39" s="767"/>
      <c r="DH39" s="768"/>
      <c r="DI39" s="768"/>
      <c r="DJ39" s="768"/>
      <c r="DK39" s="769"/>
      <c r="DL39" s="767"/>
      <c r="DM39" s="768"/>
      <c r="DN39" s="768"/>
      <c r="DO39" s="768"/>
      <c r="DP39" s="769"/>
      <c r="DQ39" s="767"/>
      <c r="DR39" s="768"/>
      <c r="DS39" s="768"/>
      <c r="DT39" s="768"/>
      <c r="DU39" s="769"/>
      <c r="DV39" s="770"/>
      <c r="DW39" s="771"/>
      <c r="DX39" s="771"/>
      <c r="DY39" s="771"/>
      <c r="DZ39" s="772"/>
      <c r="EA39" s="88"/>
    </row>
    <row r="40" spans="1:131" ht="26.25" customHeight="1" x14ac:dyDescent="0.2">
      <c r="A40" s="108">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17"/>
      <c r="AL40" s="818"/>
      <c r="AM40" s="818"/>
      <c r="AN40" s="818"/>
      <c r="AO40" s="818"/>
      <c r="AP40" s="818"/>
      <c r="AQ40" s="818"/>
      <c r="AR40" s="818"/>
      <c r="AS40" s="818"/>
      <c r="AT40" s="818"/>
      <c r="AU40" s="818"/>
      <c r="AV40" s="818"/>
      <c r="AW40" s="818"/>
      <c r="AX40" s="818"/>
      <c r="AY40" s="818"/>
      <c r="AZ40" s="819"/>
      <c r="BA40" s="819"/>
      <c r="BB40" s="819"/>
      <c r="BC40" s="819"/>
      <c r="BD40" s="819"/>
      <c r="BE40" s="820"/>
      <c r="BF40" s="820"/>
      <c r="BG40" s="820"/>
      <c r="BH40" s="820"/>
      <c r="BI40" s="821"/>
      <c r="BJ40" s="94"/>
      <c r="BK40" s="94"/>
      <c r="BL40" s="94"/>
      <c r="BM40" s="94"/>
      <c r="BN40" s="94"/>
      <c r="BO40" s="101"/>
      <c r="BP40" s="101"/>
      <c r="BQ40" s="108">
        <v>34</v>
      </c>
      <c r="BR40" s="111"/>
      <c r="BS40" s="770"/>
      <c r="BT40" s="771"/>
      <c r="BU40" s="771"/>
      <c r="BV40" s="771"/>
      <c r="BW40" s="771"/>
      <c r="BX40" s="771"/>
      <c r="BY40" s="771"/>
      <c r="BZ40" s="771"/>
      <c r="CA40" s="771"/>
      <c r="CB40" s="771"/>
      <c r="CC40" s="771"/>
      <c r="CD40" s="771"/>
      <c r="CE40" s="771"/>
      <c r="CF40" s="771"/>
      <c r="CG40" s="785"/>
      <c r="CH40" s="767"/>
      <c r="CI40" s="768"/>
      <c r="CJ40" s="768"/>
      <c r="CK40" s="768"/>
      <c r="CL40" s="769"/>
      <c r="CM40" s="767"/>
      <c r="CN40" s="768"/>
      <c r="CO40" s="768"/>
      <c r="CP40" s="768"/>
      <c r="CQ40" s="769"/>
      <c r="CR40" s="767"/>
      <c r="CS40" s="768"/>
      <c r="CT40" s="768"/>
      <c r="CU40" s="768"/>
      <c r="CV40" s="769"/>
      <c r="CW40" s="767"/>
      <c r="CX40" s="768"/>
      <c r="CY40" s="768"/>
      <c r="CZ40" s="768"/>
      <c r="DA40" s="769"/>
      <c r="DB40" s="767"/>
      <c r="DC40" s="768"/>
      <c r="DD40" s="768"/>
      <c r="DE40" s="768"/>
      <c r="DF40" s="769"/>
      <c r="DG40" s="767"/>
      <c r="DH40" s="768"/>
      <c r="DI40" s="768"/>
      <c r="DJ40" s="768"/>
      <c r="DK40" s="769"/>
      <c r="DL40" s="767"/>
      <c r="DM40" s="768"/>
      <c r="DN40" s="768"/>
      <c r="DO40" s="768"/>
      <c r="DP40" s="769"/>
      <c r="DQ40" s="767"/>
      <c r="DR40" s="768"/>
      <c r="DS40" s="768"/>
      <c r="DT40" s="768"/>
      <c r="DU40" s="769"/>
      <c r="DV40" s="770"/>
      <c r="DW40" s="771"/>
      <c r="DX40" s="771"/>
      <c r="DY40" s="771"/>
      <c r="DZ40" s="772"/>
      <c r="EA40" s="88"/>
    </row>
    <row r="41" spans="1:131" ht="26.25" customHeight="1" x14ac:dyDescent="0.2">
      <c r="A41" s="108">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17"/>
      <c r="AL41" s="818"/>
      <c r="AM41" s="818"/>
      <c r="AN41" s="818"/>
      <c r="AO41" s="818"/>
      <c r="AP41" s="818"/>
      <c r="AQ41" s="818"/>
      <c r="AR41" s="818"/>
      <c r="AS41" s="818"/>
      <c r="AT41" s="818"/>
      <c r="AU41" s="818"/>
      <c r="AV41" s="818"/>
      <c r="AW41" s="818"/>
      <c r="AX41" s="818"/>
      <c r="AY41" s="818"/>
      <c r="AZ41" s="819"/>
      <c r="BA41" s="819"/>
      <c r="BB41" s="819"/>
      <c r="BC41" s="819"/>
      <c r="BD41" s="819"/>
      <c r="BE41" s="820"/>
      <c r="BF41" s="820"/>
      <c r="BG41" s="820"/>
      <c r="BH41" s="820"/>
      <c r="BI41" s="821"/>
      <c r="BJ41" s="94"/>
      <c r="BK41" s="94"/>
      <c r="BL41" s="94"/>
      <c r="BM41" s="94"/>
      <c r="BN41" s="94"/>
      <c r="BO41" s="101"/>
      <c r="BP41" s="101"/>
      <c r="BQ41" s="108">
        <v>35</v>
      </c>
      <c r="BR41" s="111"/>
      <c r="BS41" s="770"/>
      <c r="BT41" s="771"/>
      <c r="BU41" s="771"/>
      <c r="BV41" s="771"/>
      <c r="BW41" s="771"/>
      <c r="BX41" s="771"/>
      <c r="BY41" s="771"/>
      <c r="BZ41" s="771"/>
      <c r="CA41" s="771"/>
      <c r="CB41" s="771"/>
      <c r="CC41" s="771"/>
      <c r="CD41" s="771"/>
      <c r="CE41" s="771"/>
      <c r="CF41" s="771"/>
      <c r="CG41" s="785"/>
      <c r="CH41" s="767"/>
      <c r="CI41" s="768"/>
      <c r="CJ41" s="768"/>
      <c r="CK41" s="768"/>
      <c r="CL41" s="769"/>
      <c r="CM41" s="767"/>
      <c r="CN41" s="768"/>
      <c r="CO41" s="768"/>
      <c r="CP41" s="768"/>
      <c r="CQ41" s="769"/>
      <c r="CR41" s="767"/>
      <c r="CS41" s="768"/>
      <c r="CT41" s="768"/>
      <c r="CU41" s="768"/>
      <c r="CV41" s="769"/>
      <c r="CW41" s="767"/>
      <c r="CX41" s="768"/>
      <c r="CY41" s="768"/>
      <c r="CZ41" s="768"/>
      <c r="DA41" s="769"/>
      <c r="DB41" s="767"/>
      <c r="DC41" s="768"/>
      <c r="DD41" s="768"/>
      <c r="DE41" s="768"/>
      <c r="DF41" s="769"/>
      <c r="DG41" s="767"/>
      <c r="DH41" s="768"/>
      <c r="DI41" s="768"/>
      <c r="DJ41" s="768"/>
      <c r="DK41" s="769"/>
      <c r="DL41" s="767"/>
      <c r="DM41" s="768"/>
      <c r="DN41" s="768"/>
      <c r="DO41" s="768"/>
      <c r="DP41" s="769"/>
      <c r="DQ41" s="767"/>
      <c r="DR41" s="768"/>
      <c r="DS41" s="768"/>
      <c r="DT41" s="768"/>
      <c r="DU41" s="769"/>
      <c r="DV41" s="770"/>
      <c r="DW41" s="771"/>
      <c r="DX41" s="771"/>
      <c r="DY41" s="771"/>
      <c r="DZ41" s="772"/>
      <c r="EA41" s="88"/>
    </row>
    <row r="42" spans="1:131" ht="26.25" customHeight="1" x14ac:dyDescent="0.2">
      <c r="A42" s="108">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17"/>
      <c r="AL42" s="818"/>
      <c r="AM42" s="818"/>
      <c r="AN42" s="818"/>
      <c r="AO42" s="818"/>
      <c r="AP42" s="818"/>
      <c r="AQ42" s="818"/>
      <c r="AR42" s="818"/>
      <c r="AS42" s="818"/>
      <c r="AT42" s="818"/>
      <c r="AU42" s="818"/>
      <c r="AV42" s="818"/>
      <c r="AW42" s="818"/>
      <c r="AX42" s="818"/>
      <c r="AY42" s="818"/>
      <c r="AZ42" s="819"/>
      <c r="BA42" s="819"/>
      <c r="BB42" s="819"/>
      <c r="BC42" s="819"/>
      <c r="BD42" s="819"/>
      <c r="BE42" s="820"/>
      <c r="BF42" s="820"/>
      <c r="BG42" s="820"/>
      <c r="BH42" s="820"/>
      <c r="BI42" s="821"/>
      <c r="BJ42" s="94"/>
      <c r="BK42" s="94"/>
      <c r="BL42" s="94"/>
      <c r="BM42" s="94"/>
      <c r="BN42" s="94"/>
      <c r="BO42" s="101"/>
      <c r="BP42" s="101"/>
      <c r="BQ42" s="108">
        <v>36</v>
      </c>
      <c r="BR42" s="111"/>
      <c r="BS42" s="770"/>
      <c r="BT42" s="771"/>
      <c r="BU42" s="771"/>
      <c r="BV42" s="771"/>
      <c r="BW42" s="771"/>
      <c r="BX42" s="771"/>
      <c r="BY42" s="771"/>
      <c r="BZ42" s="771"/>
      <c r="CA42" s="771"/>
      <c r="CB42" s="771"/>
      <c r="CC42" s="771"/>
      <c r="CD42" s="771"/>
      <c r="CE42" s="771"/>
      <c r="CF42" s="771"/>
      <c r="CG42" s="785"/>
      <c r="CH42" s="767"/>
      <c r="CI42" s="768"/>
      <c r="CJ42" s="768"/>
      <c r="CK42" s="768"/>
      <c r="CL42" s="769"/>
      <c r="CM42" s="767"/>
      <c r="CN42" s="768"/>
      <c r="CO42" s="768"/>
      <c r="CP42" s="768"/>
      <c r="CQ42" s="769"/>
      <c r="CR42" s="767"/>
      <c r="CS42" s="768"/>
      <c r="CT42" s="768"/>
      <c r="CU42" s="768"/>
      <c r="CV42" s="769"/>
      <c r="CW42" s="767"/>
      <c r="CX42" s="768"/>
      <c r="CY42" s="768"/>
      <c r="CZ42" s="768"/>
      <c r="DA42" s="769"/>
      <c r="DB42" s="767"/>
      <c r="DC42" s="768"/>
      <c r="DD42" s="768"/>
      <c r="DE42" s="768"/>
      <c r="DF42" s="769"/>
      <c r="DG42" s="767"/>
      <c r="DH42" s="768"/>
      <c r="DI42" s="768"/>
      <c r="DJ42" s="768"/>
      <c r="DK42" s="769"/>
      <c r="DL42" s="767"/>
      <c r="DM42" s="768"/>
      <c r="DN42" s="768"/>
      <c r="DO42" s="768"/>
      <c r="DP42" s="769"/>
      <c r="DQ42" s="767"/>
      <c r="DR42" s="768"/>
      <c r="DS42" s="768"/>
      <c r="DT42" s="768"/>
      <c r="DU42" s="769"/>
      <c r="DV42" s="770"/>
      <c r="DW42" s="771"/>
      <c r="DX42" s="771"/>
      <c r="DY42" s="771"/>
      <c r="DZ42" s="772"/>
      <c r="EA42" s="88"/>
    </row>
    <row r="43" spans="1:131" ht="26.25" customHeight="1" x14ac:dyDescent="0.2">
      <c r="A43" s="108">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17"/>
      <c r="AL43" s="818"/>
      <c r="AM43" s="818"/>
      <c r="AN43" s="818"/>
      <c r="AO43" s="818"/>
      <c r="AP43" s="818"/>
      <c r="AQ43" s="818"/>
      <c r="AR43" s="818"/>
      <c r="AS43" s="818"/>
      <c r="AT43" s="818"/>
      <c r="AU43" s="818"/>
      <c r="AV43" s="818"/>
      <c r="AW43" s="818"/>
      <c r="AX43" s="818"/>
      <c r="AY43" s="818"/>
      <c r="AZ43" s="819"/>
      <c r="BA43" s="819"/>
      <c r="BB43" s="819"/>
      <c r="BC43" s="819"/>
      <c r="BD43" s="819"/>
      <c r="BE43" s="820"/>
      <c r="BF43" s="820"/>
      <c r="BG43" s="820"/>
      <c r="BH43" s="820"/>
      <c r="BI43" s="821"/>
      <c r="BJ43" s="94"/>
      <c r="BK43" s="94"/>
      <c r="BL43" s="94"/>
      <c r="BM43" s="94"/>
      <c r="BN43" s="94"/>
      <c r="BO43" s="101"/>
      <c r="BP43" s="101"/>
      <c r="BQ43" s="108">
        <v>37</v>
      </c>
      <c r="BR43" s="111"/>
      <c r="BS43" s="770"/>
      <c r="BT43" s="771"/>
      <c r="BU43" s="771"/>
      <c r="BV43" s="771"/>
      <c r="BW43" s="771"/>
      <c r="BX43" s="771"/>
      <c r="BY43" s="771"/>
      <c r="BZ43" s="771"/>
      <c r="CA43" s="771"/>
      <c r="CB43" s="771"/>
      <c r="CC43" s="771"/>
      <c r="CD43" s="771"/>
      <c r="CE43" s="771"/>
      <c r="CF43" s="771"/>
      <c r="CG43" s="785"/>
      <c r="CH43" s="767"/>
      <c r="CI43" s="768"/>
      <c r="CJ43" s="768"/>
      <c r="CK43" s="768"/>
      <c r="CL43" s="769"/>
      <c r="CM43" s="767"/>
      <c r="CN43" s="768"/>
      <c r="CO43" s="768"/>
      <c r="CP43" s="768"/>
      <c r="CQ43" s="769"/>
      <c r="CR43" s="767"/>
      <c r="CS43" s="768"/>
      <c r="CT43" s="768"/>
      <c r="CU43" s="768"/>
      <c r="CV43" s="769"/>
      <c r="CW43" s="767"/>
      <c r="CX43" s="768"/>
      <c r="CY43" s="768"/>
      <c r="CZ43" s="768"/>
      <c r="DA43" s="769"/>
      <c r="DB43" s="767"/>
      <c r="DC43" s="768"/>
      <c r="DD43" s="768"/>
      <c r="DE43" s="768"/>
      <c r="DF43" s="769"/>
      <c r="DG43" s="767"/>
      <c r="DH43" s="768"/>
      <c r="DI43" s="768"/>
      <c r="DJ43" s="768"/>
      <c r="DK43" s="769"/>
      <c r="DL43" s="767"/>
      <c r="DM43" s="768"/>
      <c r="DN43" s="768"/>
      <c r="DO43" s="768"/>
      <c r="DP43" s="769"/>
      <c r="DQ43" s="767"/>
      <c r="DR43" s="768"/>
      <c r="DS43" s="768"/>
      <c r="DT43" s="768"/>
      <c r="DU43" s="769"/>
      <c r="DV43" s="770"/>
      <c r="DW43" s="771"/>
      <c r="DX43" s="771"/>
      <c r="DY43" s="771"/>
      <c r="DZ43" s="772"/>
      <c r="EA43" s="88"/>
    </row>
    <row r="44" spans="1:131" ht="26.25" customHeight="1" x14ac:dyDescent="0.2">
      <c r="A44" s="108">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17"/>
      <c r="AL44" s="818"/>
      <c r="AM44" s="818"/>
      <c r="AN44" s="818"/>
      <c r="AO44" s="818"/>
      <c r="AP44" s="818"/>
      <c r="AQ44" s="818"/>
      <c r="AR44" s="818"/>
      <c r="AS44" s="818"/>
      <c r="AT44" s="818"/>
      <c r="AU44" s="818"/>
      <c r="AV44" s="818"/>
      <c r="AW44" s="818"/>
      <c r="AX44" s="818"/>
      <c r="AY44" s="818"/>
      <c r="AZ44" s="819"/>
      <c r="BA44" s="819"/>
      <c r="BB44" s="819"/>
      <c r="BC44" s="819"/>
      <c r="BD44" s="819"/>
      <c r="BE44" s="820"/>
      <c r="BF44" s="820"/>
      <c r="BG44" s="820"/>
      <c r="BH44" s="820"/>
      <c r="BI44" s="821"/>
      <c r="BJ44" s="94"/>
      <c r="BK44" s="94"/>
      <c r="BL44" s="94"/>
      <c r="BM44" s="94"/>
      <c r="BN44" s="94"/>
      <c r="BO44" s="101"/>
      <c r="BP44" s="101"/>
      <c r="BQ44" s="108">
        <v>38</v>
      </c>
      <c r="BR44" s="111"/>
      <c r="BS44" s="770"/>
      <c r="BT44" s="771"/>
      <c r="BU44" s="771"/>
      <c r="BV44" s="771"/>
      <c r="BW44" s="771"/>
      <c r="BX44" s="771"/>
      <c r="BY44" s="771"/>
      <c r="BZ44" s="771"/>
      <c r="CA44" s="771"/>
      <c r="CB44" s="771"/>
      <c r="CC44" s="771"/>
      <c r="CD44" s="771"/>
      <c r="CE44" s="771"/>
      <c r="CF44" s="771"/>
      <c r="CG44" s="785"/>
      <c r="CH44" s="767"/>
      <c r="CI44" s="768"/>
      <c r="CJ44" s="768"/>
      <c r="CK44" s="768"/>
      <c r="CL44" s="769"/>
      <c r="CM44" s="767"/>
      <c r="CN44" s="768"/>
      <c r="CO44" s="768"/>
      <c r="CP44" s="768"/>
      <c r="CQ44" s="769"/>
      <c r="CR44" s="767"/>
      <c r="CS44" s="768"/>
      <c r="CT44" s="768"/>
      <c r="CU44" s="768"/>
      <c r="CV44" s="769"/>
      <c r="CW44" s="767"/>
      <c r="CX44" s="768"/>
      <c r="CY44" s="768"/>
      <c r="CZ44" s="768"/>
      <c r="DA44" s="769"/>
      <c r="DB44" s="767"/>
      <c r="DC44" s="768"/>
      <c r="DD44" s="768"/>
      <c r="DE44" s="768"/>
      <c r="DF44" s="769"/>
      <c r="DG44" s="767"/>
      <c r="DH44" s="768"/>
      <c r="DI44" s="768"/>
      <c r="DJ44" s="768"/>
      <c r="DK44" s="769"/>
      <c r="DL44" s="767"/>
      <c r="DM44" s="768"/>
      <c r="DN44" s="768"/>
      <c r="DO44" s="768"/>
      <c r="DP44" s="769"/>
      <c r="DQ44" s="767"/>
      <c r="DR44" s="768"/>
      <c r="DS44" s="768"/>
      <c r="DT44" s="768"/>
      <c r="DU44" s="769"/>
      <c r="DV44" s="770"/>
      <c r="DW44" s="771"/>
      <c r="DX44" s="771"/>
      <c r="DY44" s="771"/>
      <c r="DZ44" s="772"/>
      <c r="EA44" s="88"/>
    </row>
    <row r="45" spans="1:131" ht="26.25" customHeight="1" x14ac:dyDescent="0.2">
      <c r="A45" s="108">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17"/>
      <c r="AL45" s="818"/>
      <c r="AM45" s="818"/>
      <c r="AN45" s="818"/>
      <c r="AO45" s="818"/>
      <c r="AP45" s="818"/>
      <c r="AQ45" s="818"/>
      <c r="AR45" s="818"/>
      <c r="AS45" s="818"/>
      <c r="AT45" s="818"/>
      <c r="AU45" s="818"/>
      <c r="AV45" s="818"/>
      <c r="AW45" s="818"/>
      <c r="AX45" s="818"/>
      <c r="AY45" s="818"/>
      <c r="AZ45" s="819"/>
      <c r="BA45" s="819"/>
      <c r="BB45" s="819"/>
      <c r="BC45" s="819"/>
      <c r="BD45" s="819"/>
      <c r="BE45" s="820"/>
      <c r="BF45" s="820"/>
      <c r="BG45" s="820"/>
      <c r="BH45" s="820"/>
      <c r="BI45" s="821"/>
      <c r="BJ45" s="94"/>
      <c r="BK45" s="94"/>
      <c r="BL45" s="94"/>
      <c r="BM45" s="94"/>
      <c r="BN45" s="94"/>
      <c r="BO45" s="101"/>
      <c r="BP45" s="101"/>
      <c r="BQ45" s="108">
        <v>39</v>
      </c>
      <c r="BR45" s="111"/>
      <c r="BS45" s="770"/>
      <c r="BT45" s="771"/>
      <c r="BU45" s="771"/>
      <c r="BV45" s="771"/>
      <c r="BW45" s="771"/>
      <c r="BX45" s="771"/>
      <c r="BY45" s="771"/>
      <c r="BZ45" s="771"/>
      <c r="CA45" s="771"/>
      <c r="CB45" s="771"/>
      <c r="CC45" s="771"/>
      <c r="CD45" s="771"/>
      <c r="CE45" s="771"/>
      <c r="CF45" s="771"/>
      <c r="CG45" s="785"/>
      <c r="CH45" s="767"/>
      <c r="CI45" s="768"/>
      <c r="CJ45" s="768"/>
      <c r="CK45" s="768"/>
      <c r="CL45" s="769"/>
      <c r="CM45" s="767"/>
      <c r="CN45" s="768"/>
      <c r="CO45" s="768"/>
      <c r="CP45" s="768"/>
      <c r="CQ45" s="769"/>
      <c r="CR45" s="767"/>
      <c r="CS45" s="768"/>
      <c r="CT45" s="768"/>
      <c r="CU45" s="768"/>
      <c r="CV45" s="769"/>
      <c r="CW45" s="767"/>
      <c r="CX45" s="768"/>
      <c r="CY45" s="768"/>
      <c r="CZ45" s="768"/>
      <c r="DA45" s="769"/>
      <c r="DB45" s="767"/>
      <c r="DC45" s="768"/>
      <c r="DD45" s="768"/>
      <c r="DE45" s="768"/>
      <c r="DF45" s="769"/>
      <c r="DG45" s="767"/>
      <c r="DH45" s="768"/>
      <c r="DI45" s="768"/>
      <c r="DJ45" s="768"/>
      <c r="DK45" s="769"/>
      <c r="DL45" s="767"/>
      <c r="DM45" s="768"/>
      <c r="DN45" s="768"/>
      <c r="DO45" s="768"/>
      <c r="DP45" s="769"/>
      <c r="DQ45" s="767"/>
      <c r="DR45" s="768"/>
      <c r="DS45" s="768"/>
      <c r="DT45" s="768"/>
      <c r="DU45" s="769"/>
      <c r="DV45" s="770"/>
      <c r="DW45" s="771"/>
      <c r="DX45" s="771"/>
      <c r="DY45" s="771"/>
      <c r="DZ45" s="772"/>
      <c r="EA45" s="88"/>
    </row>
    <row r="46" spans="1:131" ht="26.25" customHeight="1" x14ac:dyDescent="0.2">
      <c r="A46" s="108">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17"/>
      <c r="AL46" s="818"/>
      <c r="AM46" s="818"/>
      <c r="AN46" s="818"/>
      <c r="AO46" s="818"/>
      <c r="AP46" s="818"/>
      <c r="AQ46" s="818"/>
      <c r="AR46" s="818"/>
      <c r="AS46" s="818"/>
      <c r="AT46" s="818"/>
      <c r="AU46" s="818"/>
      <c r="AV46" s="818"/>
      <c r="AW46" s="818"/>
      <c r="AX46" s="818"/>
      <c r="AY46" s="818"/>
      <c r="AZ46" s="819"/>
      <c r="BA46" s="819"/>
      <c r="BB46" s="819"/>
      <c r="BC46" s="819"/>
      <c r="BD46" s="819"/>
      <c r="BE46" s="820"/>
      <c r="BF46" s="820"/>
      <c r="BG46" s="820"/>
      <c r="BH46" s="820"/>
      <c r="BI46" s="821"/>
      <c r="BJ46" s="94"/>
      <c r="BK46" s="94"/>
      <c r="BL46" s="94"/>
      <c r="BM46" s="94"/>
      <c r="BN46" s="94"/>
      <c r="BO46" s="101"/>
      <c r="BP46" s="101"/>
      <c r="BQ46" s="108">
        <v>40</v>
      </c>
      <c r="BR46" s="111"/>
      <c r="BS46" s="770"/>
      <c r="BT46" s="771"/>
      <c r="BU46" s="771"/>
      <c r="BV46" s="771"/>
      <c r="BW46" s="771"/>
      <c r="BX46" s="771"/>
      <c r="BY46" s="771"/>
      <c r="BZ46" s="771"/>
      <c r="CA46" s="771"/>
      <c r="CB46" s="771"/>
      <c r="CC46" s="771"/>
      <c r="CD46" s="771"/>
      <c r="CE46" s="771"/>
      <c r="CF46" s="771"/>
      <c r="CG46" s="785"/>
      <c r="CH46" s="767"/>
      <c r="CI46" s="768"/>
      <c r="CJ46" s="768"/>
      <c r="CK46" s="768"/>
      <c r="CL46" s="769"/>
      <c r="CM46" s="767"/>
      <c r="CN46" s="768"/>
      <c r="CO46" s="768"/>
      <c r="CP46" s="768"/>
      <c r="CQ46" s="769"/>
      <c r="CR46" s="767"/>
      <c r="CS46" s="768"/>
      <c r="CT46" s="768"/>
      <c r="CU46" s="768"/>
      <c r="CV46" s="769"/>
      <c r="CW46" s="767"/>
      <c r="CX46" s="768"/>
      <c r="CY46" s="768"/>
      <c r="CZ46" s="768"/>
      <c r="DA46" s="769"/>
      <c r="DB46" s="767"/>
      <c r="DC46" s="768"/>
      <c r="DD46" s="768"/>
      <c r="DE46" s="768"/>
      <c r="DF46" s="769"/>
      <c r="DG46" s="767"/>
      <c r="DH46" s="768"/>
      <c r="DI46" s="768"/>
      <c r="DJ46" s="768"/>
      <c r="DK46" s="769"/>
      <c r="DL46" s="767"/>
      <c r="DM46" s="768"/>
      <c r="DN46" s="768"/>
      <c r="DO46" s="768"/>
      <c r="DP46" s="769"/>
      <c r="DQ46" s="767"/>
      <c r="DR46" s="768"/>
      <c r="DS46" s="768"/>
      <c r="DT46" s="768"/>
      <c r="DU46" s="769"/>
      <c r="DV46" s="770"/>
      <c r="DW46" s="771"/>
      <c r="DX46" s="771"/>
      <c r="DY46" s="771"/>
      <c r="DZ46" s="772"/>
      <c r="EA46" s="88"/>
    </row>
    <row r="47" spans="1:131" ht="26.25" customHeight="1" x14ac:dyDescent="0.2">
      <c r="A47" s="108">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17"/>
      <c r="AL47" s="818"/>
      <c r="AM47" s="818"/>
      <c r="AN47" s="818"/>
      <c r="AO47" s="818"/>
      <c r="AP47" s="818"/>
      <c r="AQ47" s="818"/>
      <c r="AR47" s="818"/>
      <c r="AS47" s="818"/>
      <c r="AT47" s="818"/>
      <c r="AU47" s="818"/>
      <c r="AV47" s="818"/>
      <c r="AW47" s="818"/>
      <c r="AX47" s="818"/>
      <c r="AY47" s="818"/>
      <c r="AZ47" s="819"/>
      <c r="BA47" s="819"/>
      <c r="BB47" s="819"/>
      <c r="BC47" s="819"/>
      <c r="BD47" s="819"/>
      <c r="BE47" s="820"/>
      <c r="BF47" s="820"/>
      <c r="BG47" s="820"/>
      <c r="BH47" s="820"/>
      <c r="BI47" s="821"/>
      <c r="BJ47" s="94"/>
      <c r="BK47" s="94"/>
      <c r="BL47" s="94"/>
      <c r="BM47" s="94"/>
      <c r="BN47" s="94"/>
      <c r="BO47" s="101"/>
      <c r="BP47" s="101"/>
      <c r="BQ47" s="108">
        <v>41</v>
      </c>
      <c r="BR47" s="111"/>
      <c r="BS47" s="770"/>
      <c r="BT47" s="771"/>
      <c r="BU47" s="771"/>
      <c r="BV47" s="771"/>
      <c r="BW47" s="771"/>
      <c r="BX47" s="771"/>
      <c r="BY47" s="771"/>
      <c r="BZ47" s="771"/>
      <c r="CA47" s="771"/>
      <c r="CB47" s="771"/>
      <c r="CC47" s="771"/>
      <c r="CD47" s="771"/>
      <c r="CE47" s="771"/>
      <c r="CF47" s="771"/>
      <c r="CG47" s="785"/>
      <c r="CH47" s="767"/>
      <c r="CI47" s="768"/>
      <c r="CJ47" s="768"/>
      <c r="CK47" s="768"/>
      <c r="CL47" s="769"/>
      <c r="CM47" s="767"/>
      <c r="CN47" s="768"/>
      <c r="CO47" s="768"/>
      <c r="CP47" s="768"/>
      <c r="CQ47" s="769"/>
      <c r="CR47" s="767"/>
      <c r="CS47" s="768"/>
      <c r="CT47" s="768"/>
      <c r="CU47" s="768"/>
      <c r="CV47" s="769"/>
      <c r="CW47" s="767"/>
      <c r="CX47" s="768"/>
      <c r="CY47" s="768"/>
      <c r="CZ47" s="768"/>
      <c r="DA47" s="769"/>
      <c r="DB47" s="767"/>
      <c r="DC47" s="768"/>
      <c r="DD47" s="768"/>
      <c r="DE47" s="768"/>
      <c r="DF47" s="769"/>
      <c r="DG47" s="767"/>
      <c r="DH47" s="768"/>
      <c r="DI47" s="768"/>
      <c r="DJ47" s="768"/>
      <c r="DK47" s="769"/>
      <c r="DL47" s="767"/>
      <c r="DM47" s="768"/>
      <c r="DN47" s="768"/>
      <c r="DO47" s="768"/>
      <c r="DP47" s="769"/>
      <c r="DQ47" s="767"/>
      <c r="DR47" s="768"/>
      <c r="DS47" s="768"/>
      <c r="DT47" s="768"/>
      <c r="DU47" s="769"/>
      <c r="DV47" s="770"/>
      <c r="DW47" s="771"/>
      <c r="DX47" s="771"/>
      <c r="DY47" s="771"/>
      <c r="DZ47" s="772"/>
      <c r="EA47" s="88"/>
    </row>
    <row r="48" spans="1:131" ht="26.25" customHeight="1" x14ac:dyDescent="0.2">
      <c r="A48" s="108">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17"/>
      <c r="AL48" s="818"/>
      <c r="AM48" s="818"/>
      <c r="AN48" s="818"/>
      <c r="AO48" s="818"/>
      <c r="AP48" s="818"/>
      <c r="AQ48" s="818"/>
      <c r="AR48" s="818"/>
      <c r="AS48" s="818"/>
      <c r="AT48" s="818"/>
      <c r="AU48" s="818"/>
      <c r="AV48" s="818"/>
      <c r="AW48" s="818"/>
      <c r="AX48" s="818"/>
      <c r="AY48" s="818"/>
      <c r="AZ48" s="819"/>
      <c r="BA48" s="819"/>
      <c r="BB48" s="819"/>
      <c r="BC48" s="819"/>
      <c r="BD48" s="819"/>
      <c r="BE48" s="820"/>
      <c r="BF48" s="820"/>
      <c r="BG48" s="820"/>
      <c r="BH48" s="820"/>
      <c r="BI48" s="821"/>
      <c r="BJ48" s="94"/>
      <c r="BK48" s="94"/>
      <c r="BL48" s="94"/>
      <c r="BM48" s="94"/>
      <c r="BN48" s="94"/>
      <c r="BO48" s="101"/>
      <c r="BP48" s="101"/>
      <c r="BQ48" s="108">
        <v>42</v>
      </c>
      <c r="BR48" s="111"/>
      <c r="BS48" s="770"/>
      <c r="BT48" s="771"/>
      <c r="BU48" s="771"/>
      <c r="BV48" s="771"/>
      <c r="BW48" s="771"/>
      <c r="BX48" s="771"/>
      <c r="BY48" s="771"/>
      <c r="BZ48" s="771"/>
      <c r="CA48" s="771"/>
      <c r="CB48" s="771"/>
      <c r="CC48" s="771"/>
      <c r="CD48" s="771"/>
      <c r="CE48" s="771"/>
      <c r="CF48" s="771"/>
      <c r="CG48" s="785"/>
      <c r="CH48" s="767"/>
      <c r="CI48" s="768"/>
      <c r="CJ48" s="768"/>
      <c r="CK48" s="768"/>
      <c r="CL48" s="769"/>
      <c r="CM48" s="767"/>
      <c r="CN48" s="768"/>
      <c r="CO48" s="768"/>
      <c r="CP48" s="768"/>
      <c r="CQ48" s="769"/>
      <c r="CR48" s="767"/>
      <c r="CS48" s="768"/>
      <c r="CT48" s="768"/>
      <c r="CU48" s="768"/>
      <c r="CV48" s="769"/>
      <c r="CW48" s="767"/>
      <c r="CX48" s="768"/>
      <c r="CY48" s="768"/>
      <c r="CZ48" s="768"/>
      <c r="DA48" s="769"/>
      <c r="DB48" s="767"/>
      <c r="DC48" s="768"/>
      <c r="DD48" s="768"/>
      <c r="DE48" s="768"/>
      <c r="DF48" s="769"/>
      <c r="DG48" s="767"/>
      <c r="DH48" s="768"/>
      <c r="DI48" s="768"/>
      <c r="DJ48" s="768"/>
      <c r="DK48" s="769"/>
      <c r="DL48" s="767"/>
      <c r="DM48" s="768"/>
      <c r="DN48" s="768"/>
      <c r="DO48" s="768"/>
      <c r="DP48" s="769"/>
      <c r="DQ48" s="767"/>
      <c r="DR48" s="768"/>
      <c r="DS48" s="768"/>
      <c r="DT48" s="768"/>
      <c r="DU48" s="769"/>
      <c r="DV48" s="770"/>
      <c r="DW48" s="771"/>
      <c r="DX48" s="771"/>
      <c r="DY48" s="771"/>
      <c r="DZ48" s="772"/>
      <c r="EA48" s="88"/>
    </row>
    <row r="49" spans="1:131" ht="26.25" customHeight="1" x14ac:dyDescent="0.2">
      <c r="A49" s="108">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17"/>
      <c r="AL49" s="818"/>
      <c r="AM49" s="818"/>
      <c r="AN49" s="818"/>
      <c r="AO49" s="818"/>
      <c r="AP49" s="818"/>
      <c r="AQ49" s="818"/>
      <c r="AR49" s="818"/>
      <c r="AS49" s="818"/>
      <c r="AT49" s="818"/>
      <c r="AU49" s="818"/>
      <c r="AV49" s="818"/>
      <c r="AW49" s="818"/>
      <c r="AX49" s="818"/>
      <c r="AY49" s="818"/>
      <c r="AZ49" s="819"/>
      <c r="BA49" s="819"/>
      <c r="BB49" s="819"/>
      <c r="BC49" s="819"/>
      <c r="BD49" s="819"/>
      <c r="BE49" s="820"/>
      <c r="BF49" s="820"/>
      <c r="BG49" s="820"/>
      <c r="BH49" s="820"/>
      <c r="BI49" s="821"/>
      <c r="BJ49" s="94"/>
      <c r="BK49" s="94"/>
      <c r="BL49" s="94"/>
      <c r="BM49" s="94"/>
      <c r="BN49" s="94"/>
      <c r="BO49" s="101"/>
      <c r="BP49" s="101"/>
      <c r="BQ49" s="108">
        <v>43</v>
      </c>
      <c r="BR49" s="111"/>
      <c r="BS49" s="770"/>
      <c r="BT49" s="771"/>
      <c r="BU49" s="771"/>
      <c r="BV49" s="771"/>
      <c r="BW49" s="771"/>
      <c r="BX49" s="771"/>
      <c r="BY49" s="771"/>
      <c r="BZ49" s="771"/>
      <c r="CA49" s="771"/>
      <c r="CB49" s="771"/>
      <c r="CC49" s="771"/>
      <c r="CD49" s="771"/>
      <c r="CE49" s="771"/>
      <c r="CF49" s="771"/>
      <c r="CG49" s="785"/>
      <c r="CH49" s="767"/>
      <c r="CI49" s="768"/>
      <c r="CJ49" s="768"/>
      <c r="CK49" s="768"/>
      <c r="CL49" s="769"/>
      <c r="CM49" s="767"/>
      <c r="CN49" s="768"/>
      <c r="CO49" s="768"/>
      <c r="CP49" s="768"/>
      <c r="CQ49" s="769"/>
      <c r="CR49" s="767"/>
      <c r="CS49" s="768"/>
      <c r="CT49" s="768"/>
      <c r="CU49" s="768"/>
      <c r="CV49" s="769"/>
      <c r="CW49" s="767"/>
      <c r="CX49" s="768"/>
      <c r="CY49" s="768"/>
      <c r="CZ49" s="768"/>
      <c r="DA49" s="769"/>
      <c r="DB49" s="767"/>
      <c r="DC49" s="768"/>
      <c r="DD49" s="768"/>
      <c r="DE49" s="768"/>
      <c r="DF49" s="769"/>
      <c r="DG49" s="767"/>
      <c r="DH49" s="768"/>
      <c r="DI49" s="768"/>
      <c r="DJ49" s="768"/>
      <c r="DK49" s="769"/>
      <c r="DL49" s="767"/>
      <c r="DM49" s="768"/>
      <c r="DN49" s="768"/>
      <c r="DO49" s="768"/>
      <c r="DP49" s="769"/>
      <c r="DQ49" s="767"/>
      <c r="DR49" s="768"/>
      <c r="DS49" s="768"/>
      <c r="DT49" s="768"/>
      <c r="DU49" s="769"/>
      <c r="DV49" s="770"/>
      <c r="DW49" s="771"/>
      <c r="DX49" s="771"/>
      <c r="DY49" s="771"/>
      <c r="DZ49" s="772"/>
      <c r="EA49" s="88"/>
    </row>
    <row r="50" spans="1:131" ht="26.25" customHeight="1" x14ac:dyDescent="0.2">
      <c r="A50" s="108">
        <v>23</v>
      </c>
      <c r="B50" s="773"/>
      <c r="C50" s="774"/>
      <c r="D50" s="774"/>
      <c r="E50" s="774"/>
      <c r="F50" s="774"/>
      <c r="G50" s="774"/>
      <c r="H50" s="774"/>
      <c r="I50" s="774"/>
      <c r="J50" s="774"/>
      <c r="K50" s="774"/>
      <c r="L50" s="774"/>
      <c r="M50" s="774"/>
      <c r="N50" s="774"/>
      <c r="O50" s="774"/>
      <c r="P50" s="775"/>
      <c r="Q50" s="832"/>
      <c r="R50" s="833"/>
      <c r="S50" s="833"/>
      <c r="T50" s="833"/>
      <c r="U50" s="833"/>
      <c r="V50" s="833"/>
      <c r="W50" s="833"/>
      <c r="X50" s="833"/>
      <c r="Y50" s="833"/>
      <c r="Z50" s="833"/>
      <c r="AA50" s="833"/>
      <c r="AB50" s="833"/>
      <c r="AC50" s="833"/>
      <c r="AD50" s="833"/>
      <c r="AE50" s="834"/>
      <c r="AF50" s="779"/>
      <c r="AG50" s="780"/>
      <c r="AH50" s="780"/>
      <c r="AI50" s="780"/>
      <c r="AJ50" s="781"/>
      <c r="AK50" s="835"/>
      <c r="AL50" s="833"/>
      <c r="AM50" s="833"/>
      <c r="AN50" s="833"/>
      <c r="AO50" s="833"/>
      <c r="AP50" s="833"/>
      <c r="AQ50" s="833"/>
      <c r="AR50" s="833"/>
      <c r="AS50" s="833"/>
      <c r="AT50" s="833"/>
      <c r="AU50" s="833"/>
      <c r="AV50" s="833"/>
      <c r="AW50" s="833"/>
      <c r="AX50" s="833"/>
      <c r="AY50" s="833"/>
      <c r="AZ50" s="836"/>
      <c r="BA50" s="836"/>
      <c r="BB50" s="836"/>
      <c r="BC50" s="836"/>
      <c r="BD50" s="836"/>
      <c r="BE50" s="820"/>
      <c r="BF50" s="820"/>
      <c r="BG50" s="820"/>
      <c r="BH50" s="820"/>
      <c r="BI50" s="821"/>
      <c r="BJ50" s="94"/>
      <c r="BK50" s="94"/>
      <c r="BL50" s="94"/>
      <c r="BM50" s="94"/>
      <c r="BN50" s="94"/>
      <c r="BO50" s="101"/>
      <c r="BP50" s="101"/>
      <c r="BQ50" s="108">
        <v>44</v>
      </c>
      <c r="BR50" s="111"/>
      <c r="BS50" s="770"/>
      <c r="BT50" s="771"/>
      <c r="BU50" s="771"/>
      <c r="BV50" s="771"/>
      <c r="BW50" s="771"/>
      <c r="BX50" s="771"/>
      <c r="BY50" s="771"/>
      <c r="BZ50" s="771"/>
      <c r="CA50" s="771"/>
      <c r="CB50" s="771"/>
      <c r="CC50" s="771"/>
      <c r="CD50" s="771"/>
      <c r="CE50" s="771"/>
      <c r="CF50" s="771"/>
      <c r="CG50" s="785"/>
      <c r="CH50" s="767"/>
      <c r="CI50" s="768"/>
      <c r="CJ50" s="768"/>
      <c r="CK50" s="768"/>
      <c r="CL50" s="769"/>
      <c r="CM50" s="767"/>
      <c r="CN50" s="768"/>
      <c r="CO50" s="768"/>
      <c r="CP50" s="768"/>
      <c r="CQ50" s="769"/>
      <c r="CR50" s="767"/>
      <c r="CS50" s="768"/>
      <c r="CT50" s="768"/>
      <c r="CU50" s="768"/>
      <c r="CV50" s="769"/>
      <c r="CW50" s="767"/>
      <c r="CX50" s="768"/>
      <c r="CY50" s="768"/>
      <c r="CZ50" s="768"/>
      <c r="DA50" s="769"/>
      <c r="DB50" s="767"/>
      <c r="DC50" s="768"/>
      <c r="DD50" s="768"/>
      <c r="DE50" s="768"/>
      <c r="DF50" s="769"/>
      <c r="DG50" s="767"/>
      <c r="DH50" s="768"/>
      <c r="DI50" s="768"/>
      <c r="DJ50" s="768"/>
      <c r="DK50" s="769"/>
      <c r="DL50" s="767"/>
      <c r="DM50" s="768"/>
      <c r="DN50" s="768"/>
      <c r="DO50" s="768"/>
      <c r="DP50" s="769"/>
      <c r="DQ50" s="767"/>
      <c r="DR50" s="768"/>
      <c r="DS50" s="768"/>
      <c r="DT50" s="768"/>
      <c r="DU50" s="769"/>
      <c r="DV50" s="770"/>
      <c r="DW50" s="771"/>
      <c r="DX50" s="771"/>
      <c r="DY50" s="771"/>
      <c r="DZ50" s="772"/>
      <c r="EA50" s="88"/>
    </row>
    <row r="51" spans="1:131" ht="26.25" customHeight="1" x14ac:dyDescent="0.2">
      <c r="A51" s="108">
        <v>24</v>
      </c>
      <c r="B51" s="773"/>
      <c r="C51" s="774"/>
      <c r="D51" s="774"/>
      <c r="E51" s="774"/>
      <c r="F51" s="774"/>
      <c r="G51" s="774"/>
      <c r="H51" s="774"/>
      <c r="I51" s="774"/>
      <c r="J51" s="774"/>
      <c r="K51" s="774"/>
      <c r="L51" s="774"/>
      <c r="M51" s="774"/>
      <c r="N51" s="774"/>
      <c r="O51" s="774"/>
      <c r="P51" s="775"/>
      <c r="Q51" s="832"/>
      <c r="R51" s="833"/>
      <c r="S51" s="833"/>
      <c r="T51" s="833"/>
      <c r="U51" s="833"/>
      <c r="V51" s="833"/>
      <c r="W51" s="833"/>
      <c r="X51" s="833"/>
      <c r="Y51" s="833"/>
      <c r="Z51" s="833"/>
      <c r="AA51" s="833"/>
      <c r="AB51" s="833"/>
      <c r="AC51" s="833"/>
      <c r="AD51" s="833"/>
      <c r="AE51" s="834"/>
      <c r="AF51" s="779"/>
      <c r="AG51" s="780"/>
      <c r="AH51" s="780"/>
      <c r="AI51" s="780"/>
      <c r="AJ51" s="781"/>
      <c r="AK51" s="835"/>
      <c r="AL51" s="833"/>
      <c r="AM51" s="833"/>
      <c r="AN51" s="833"/>
      <c r="AO51" s="833"/>
      <c r="AP51" s="833"/>
      <c r="AQ51" s="833"/>
      <c r="AR51" s="833"/>
      <c r="AS51" s="833"/>
      <c r="AT51" s="833"/>
      <c r="AU51" s="833"/>
      <c r="AV51" s="833"/>
      <c r="AW51" s="833"/>
      <c r="AX51" s="833"/>
      <c r="AY51" s="833"/>
      <c r="AZ51" s="836"/>
      <c r="BA51" s="836"/>
      <c r="BB51" s="836"/>
      <c r="BC51" s="836"/>
      <c r="BD51" s="836"/>
      <c r="BE51" s="820"/>
      <c r="BF51" s="820"/>
      <c r="BG51" s="820"/>
      <c r="BH51" s="820"/>
      <c r="BI51" s="821"/>
      <c r="BJ51" s="94"/>
      <c r="BK51" s="94"/>
      <c r="BL51" s="94"/>
      <c r="BM51" s="94"/>
      <c r="BN51" s="94"/>
      <c r="BO51" s="101"/>
      <c r="BP51" s="101"/>
      <c r="BQ51" s="108">
        <v>45</v>
      </c>
      <c r="BR51" s="111"/>
      <c r="BS51" s="770"/>
      <c r="BT51" s="771"/>
      <c r="BU51" s="771"/>
      <c r="BV51" s="771"/>
      <c r="BW51" s="771"/>
      <c r="BX51" s="771"/>
      <c r="BY51" s="771"/>
      <c r="BZ51" s="771"/>
      <c r="CA51" s="771"/>
      <c r="CB51" s="771"/>
      <c r="CC51" s="771"/>
      <c r="CD51" s="771"/>
      <c r="CE51" s="771"/>
      <c r="CF51" s="771"/>
      <c r="CG51" s="785"/>
      <c r="CH51" s="767"/>
      <c r="CI51" s="768"/>
      <c r="CJ51" s="768"/>
      <c r="CK51" s="768"/>
      <c r="CL51" s="769"/>
      <c r="CM51" s="767"/>
      <c r="CN51" s="768"/>
      <c r="CO51" s="768"/>
      <c r="CP51" s="768"/>
      <c r="CQ51" s="769"/>
      <c r="CR51" s="767"/>
      <c r="CS51" s="768"/>
      <c r="CT51" s="768"/>
      <c r="CU51" s="768"/>
      <c r="CV51" s="769"/>
      <c r="CW51" s="767"/>
      <c r="CX51" s="768"/>
      <c r="CY51" s="768"/>
      <c r="CZ51" s="768"/>
      <c r="DA51" s="769"/>
      <c r="DB51" s="767"/>
      <c r="DC51" s="768"/>
      <c r="DD51" s="768"/>
      <c r="DE51" s="768"/>
      <c r="DF51" s="769"/>
      <c r="DG51" s="767"/>
      <c r="DH51" s="768"/>
      <c r="DI51" s="768"/>
      <c r="DJ51" s="768"/>
      <c r="DK51" s="769"/>
      <c r="DL51" s="767"/>
      <c r="DM51" s="768"/>
      <c r="DN51" s="768"/>
      <c r="DO51" s="768"/>
      <c r="DP51" s="769"/>
      <c r="DQ51" s="767"/>
      <c r="DR51" s="768"/>
      <c r="DS51" s="768"/>
      <c r="DT51" s="768"/>
      <c r="DU51" s="769"/>
      <c r="DV51" s="770"/>
      <c r="DW51" s="771"/>
      <c r="DX51" s="771"/>
      <c r="DY51" s="771"/>
      <c r="DZ51" s="772"/>
      <c r="EA51" s="88"/>
    </row>
    <row r="52" spans="1:131" ht="26.25" customHeight="1" x14ac:dyDescent="0.2">
      <c r="A52" s="108">
        <v>25</v>
      </c>
      <c r="B52" s="773"/>
      <c r="C52" s="774"/>
      <c r="D52" s="774"/>
      <c r="E52" s="774"/>
      <c r="F52" s="774"/>
      <c r="G52" s="774"/>
      <c r="H52" s="774"/>
      <c r="I52" s="774"/>
      <c r="J52" s="774"/>
      <c r="K52" s="774"/>
      <c r="L52" s="774"/>
      <c r="M52" s="774"/>
      <c r="N52" s="774"/>
      <c r="O52" s="774"/>
      <c r="P52" s="775"/>
      <c r="Q52" s="832"/>
      <c r="R52" s="833"/>
      <c r="S52" s="833"/>
      <c r="T52" s="833"/>
      <c r="U52" s="833"/>
      <c r="V52" s="833"/>
      <c r="W52" s="833"/>
      <c r="X52" s="833"/>
      <c r="Y52" s="833"/>
      <c r="Z52" s="833"/>
      <c r="AA52" s="833"/>
      <c r="AB52" s="833"/>
      <c r="AC52" s="833"/>
      <c r="AD52" s="833"/>
      <c r="AE52" s="834"/>
      <c r="AF52" s="779"/>
      <c r="AG52" s="780"/>
      <c r="AH52" s="780"/>
      <c r="AI52" s="780"/>
      <c r="AJ52" s="781"/>
      <c r="AK52" s="835"/>
      <c r="AL52" s="833"/>
      <c r="AM52" s="833"/>
      <c r="AN52" s="833"/>
      <c r="AO52" s="833"/>
      <c r="AP52" s="833"/>
      <c r="AQ52" s="833"/>
      <c r="AR52" s="833"/>
      <c r="AS52" s="833"/>
      <c r="AT52" s="833"/>
      <c r="AU52" s="833"/>
      <c r="AV52" s="833"/>
      <c r="AW52" s="833"/>
      <c r="AX52" s="833"/>
      <c r="AY52" s="833"/>
      <c r="AZ52" s="836"/>
      <c r="BA52" s="836"/>
      <c r="BB52" s="836"/>
      <c r="BC52" s="836"/>
      <c r="BD52" s="836"/>
      <c r="BE52" s="820"/>
      <c r="BF52" s="820"/>
      <c r="BG52" s="820"/>
      <c r="BH52" s="820"/>
      <c r="BI52" s="821"/>
      <c r="BJ52" s="94"/>
      <c r="BK52" s="94"/>
      <c r="BL52" s="94"/>
      <c r="BM52" s="94"/>
      <c r="BN52" s="94"/>
      <c r="BO52" s="101"/>
      <c r="BP52" s="101"/>
      <c r="BQ52" s="108">
        <v>46</v>
      </c>
      <c r="BR52" s="111"/>
      <c r="BS52" s="770"/>
      <c r="BT52" s="771"/>
      <c r="BU52" s="771"/>
      <c r="BV52" s="771"/>
      <c r="BW52" s="771"/>
      <c r="BX52" s="771"/>
      <c r="BY52" s="771"/>
      <c r="BZ52" s="771"/>
      <c r="CA52" s="771"/>
      <c r="CB52" s="771"/>
      <c r="CC52" s="771"/>
      <c r="CD52" s="771"/>
      <c r="CE52" s="771"/>
      <c r="CF52" s="771"/>
      <c r="CG52" s="785"/>
      <c r="CH52" s="767"/>
      <c r="CI52" s="768"/>
      <c r="CJ52" s="768"/>
      <c r="CK52" s="768"/>
      <c r="CL52" s="769"/>
      <c r="CM52" s="767"/>
      <c r="CN52" s="768"/>
      <c r="CO52" s="768"/>
      <c r="CP52" s="768"/>
      <c r="CQ52" s="769"/>
      <c r="CR52" s="767"/>
      <c r="CS52" s="768"/>
      <c r="CT52" s="768"/>
      <c r="CU52" s="768"/>
      <c r="CV52" s="769"/>
      <c r="CW52" s="767"/>
      <c r="CX52" s="768"/>
      <c r="CY52" s="768"/>
      <c r="CZ52" s="768"/>
      <c r="DA52" s="769"/>
      <c r="DB52" s="767"/>
      <c r="DC52" s="768"/>
      <c r="DD52" s="768"/>
      <c r="DE52" s="768"/>
      <c r="DF52" s="769"/>
      <c r="DG52" s="767"/>
      <c r="DH52" s="768"/>
      <c r="DI52" s="768"/>
      <c r="DJ52" s="768"/>
      <c r="DK52" s="769"/>
      <c r="DL52" s="767"/>
      <c r="DM52" s="768"/>
      <c r="DN52" s="768"/>
      <c r="DO52" s="768"/>
      <c r="DP52" s="769"/>
      <c r="DQ52" s="767"/>
      <c r="DR52" s="768"/>
      <c r="DS52" s="768"/>
      <c r="DT52" s="768"/>
      <c r="DU52" s="769"/>
      <c r="DV52" s="770"/>
      <c r="DW52" s="771"/>
      <c r="DX52" s="771"/>
      <c r="DY52" s="771"/>
      <c r="DZ52" s="772"/>
      <c r="EA52" s="88"/>
    </row>
    <row r="53" spans="1:131" ht="26.25" customHeight="1" x14ac:dyDescent="0.2">
      <c r="A53" s="108">
        <v>26</v>
      </c>
      <c r="B53" s="773"/>
      <c r="C53" s="774"/>
      <c r="D53" s="774"/>
      <c r="E53" s="774"/>
      <c r="F53" s="774"/>
      <c r="G53" s="774"/>
      <c r="H53" s="774"/>
      <c r="I53" s="774"/>
      <c r="J53" s="774"/>
      <c r="K53" s="774"/>
      <c r="L53" s="774"/>
      <c r="M53" s="774"/>
      <c r="N53" s="774"/>
      <c r="O53" s="774"/>
      <c r="P53" s="775"/>
      <c r="Q53" s="832"/>
      <c r="R53" s="833"/>
      <c r="S53" s="833"/>
      <c r="T53" s="833"/>
      <c r="U53" s="833"/>
      <c r="V53" s="833"/>
      <c r="W53" s="833"/>
      <c r="X53" s="833"/>
      <c r="Y53" s="833"/>
      <c r="Z53" s="833"/>
      <c r="AA53" s="833"/>
      <c r="AB53" s="833"/>
      <c r="AC53" s="833"/>
      <c r="AD53" s="833"/>
      <c r="AE53" s="834"/>
      <c r="AF53" s="779"/>
      <c r="AG53" s="780"/>
      <c r="AH53" s="780"/>
      <c r="AI53" s="780"/>
      <c r="AJ53" s="781"/>
      <c r="AK53" s="835"/>
      <c r="AL53" s="833"/>
      <c r="AM53" s="833"/>
      <c r="AN53" s="833"/>
      <c r="AO53" s="833"/>
      <c r="AP53" s="833"/>
      <c r="AQ53" s="833"/>
      <c r="AR53" s="833"/>
      <c r="AS53" s="833"/>
      <c r="AT53" s="833"/>
      <c r="AU53" s="833"/>
      <c r="AV53" s="833"/>
      <c r="AW53" s="833"/>
      <c r="AX53" s="833"/>
      <c r="AY53" s="833"/>
      <c r="AZ53" s="836"/>
      <c r="BA53" s="836"/>
      <c r="BB53" s="836"/>
      <c r="BC53" s="836"/>
      <c r="BD53" s="836"/>
      <c r="BE53" s="820"/>
      <c r="BF53" s="820"/>
      <c r="BG53" s="820"/>
      <c r="BH53" s="820"/>
      <c r="BI53" s="821"/>
      <c r="BJ53" s="94"/>
      <c r="BK53" s="94"/>
      <c r="BL53" s="94"/>
      <c r="BM53" s="94"/>
      <c r="BN53" s="94"/>
      <c r="BO53" s="101"/>
      <c r="BP53" s="101"/>
      <c r="BQ53" s="108">
        <v>47</v>
      </c>
      <c r="BR53" s="111"/>
      <c r="BS53" s="770"/>
      <c r="BT53" s="771"/>
      <c r="BU53" s="771"/>
      <c r="BV53" s="771"/>
      <c r="BW53" s="771"/>
      <c r="BX53" s="771"/>
      <c r="BY53" s="771"/>
      <c r="BZ53" s="771"/>
      <c r="CA53" s="771"/>
      <c r="CB53" s="771"/>
      <c r="CC53" s="771"/>
      <c r="CD53" s="771"/>
      <c r="CE53" s="771"/>
      <c r="CF53" s="771"/>
      <c r="CG53" s="785"/>
      <c r="CH53" s="767"/>
      <c r="CI53" s="768"/>
      <c r="CJ53" s="768"/>
      <c r="CK53" s="768"/>
      <c r="CL53" s="769"/>
      <c r="CM53" s="767"/>
      <c r="CN53" s="768"/>
      <c r="CO53" s="768"/>
      <c r="CP53" s="768"/>
      <c r="CQ53" s="769"/>
      <c r="CR53" s="767"/>
      <c r="CS53" s="768"/>
      <c r="CT53" s="768"/>
      <c r="CU53" s="768"/>
      <c r="CV53" s="769"/>
      <c r="CW53" s="767"/>
      <c r="CX53" s="768"/>
      <c r="CY53" s="768"/>
      <c r="CZ53" s="768"/>
      <c r="DA53" s="769"/>
      <c r="DB53" s="767"/>
      <c r="DC53" s="768"/>
      <c r="DD53" s="768"/>
      <c r="DE53" s="768"/>
      <c r="DF53" s="769"/>
      <c r="DG53" s="767"/>
      <c r="DH53" s="768"/>
      <c r="DI53" s="768"/>
      <c r="DJ53" s="768"/>
      <c r="DK53" s="769"/>
      <c r="DL53" s="767"/>
      <c r="DM53" s="768"/>
      <c r="DN53" s="768"/>
      <c r="DO53" s="768"/>
      <c r="DP53" s="769"/>
      <c r="DQ53" s="767"/>
      <c r="DR53" s="768"/>
      <c r="DS53" s="768"/>
      <c r="DT53" s="768"/>
      <c r="DU53" s="769"/>
      <c r="DV53" s="770"/>
      <c r="DW53" s="771"/>
      <c r="DX53" s="771"/>
      <c r="DY53" s="771"/>
      <c r="DZ53" s="772"/>
      <c r="EA53" s="88"/>
    </row>
    <row r="54" spans="1:131" ht="26.25" customHeight="1" x14ac:dyDescent="0.2">
      <c r="A54" s="108">
        <v>27</v>
      </c>
      <c r="B54" s="773"/>
      <c r="C54" s="774"/>
      <c r="D54" s="774"/>
      <c r="E54" s="774"/>
      <c r="F54" s="774"/>
      <c r="G54" s="774"/>
      <c r="H54" s="774"/>
      <c r="I54" s="774"/>
      <c r="J54" s="774"/>
      <c r="K54" s="774"/>
      <c r="L54" s="774"/>
      <c r="M54" s="774"/>
      <c r="N54" s="774"/>
      <c r="O54" s="774"/>
      <c r="P54" s="775"/>
      <c r="Q54" s="832"/>
      <c r="R54" s="833"/>
      <c r="S54" s="833"/>
      <c r="T54" s="833"/>
      <c r="U54" s="833"/>
      <c r="V54" s="833"/>
      <c r="W54" s="833"/>
      <c r="X54" s="833"/>
      <c r="Y54" s="833"/>
      <c r="Z54" s="833"/>
      <c r="AA54" s="833"/>
      <c r="AB54" s="833"/>
      <c r="AC54" s="833"/>
      <c r="AD54" s="833"/>
      <c r="AE54" s="834"/>
      <c r="AF54" s="779"/>
      <c r="AG54" s="780"/>
      <c r="AH54" s="780"/>
      <c r="AI54" s="780"/>
      <c r="AJ54" s="781"/>
      <c r="AK54" s="835"/>
      <c r="AL54" s="833"/>
      <c r="AM54" s="833"/>
      <c r="AN54" s="833"/>
      <c r="AO54" s="833"/>
      <c r="AP54" s="833"/>
      <c r="AQ54" s="833"/>
      <c r="AR54" s="833"/>
      <c r="AS54" s="833"/>
      <c r="AT54" s="833"/>
      <c r="AU54" s="833"/>
      <c r="AV54" s="833"/>
      <c r="AW54" s="833"/>
      <c r="AX54" s="833"/>
      <c r="AY54" s="833"/>
      <c r="AZ54" s="836"/>
      <c r="BA54" s="836"/>
      <c r="BB54" s="836"/>
      <c r="BC54" s="836"/>
      <c r="BD54" s="836"/>
      <c r="BE54" s="820"/>
      <c r="BF54" s="820"/>
      <c r="BG54" s="820"/>
      <c r="BH54" s="820"/>
      <c r="BI54" s="821"/>
      <c r="BJ54" s="94"/>
      <c r="BK54" s="94"/>
      <c r="BL54" s="94"/>
      <c r="BM54" s="94"/>
      <c r="BN54" s="94"/>
      <c r="BO54" s="101"/>
      <c r="BP54" s="101"/>
      <c r="BQ54" s="108">
        <v>48</v>
      </c>
      <c r="BR54" s="111"/>
      <c r="BS54" s="770"/>
      <c r="BT54" s="771"/>
      <c r="BU54" s="771"/>
      <c r="BV54" s="771"/>
      <c r="BW54" s="771"/>
      <c r="BX54" s="771"/>
      <c r="BY54" s="771"/>
      <c r="BZ54" s="771"/>
      <c r="CA54" s="771"/>
      <c r="CB54" s="771"/>
      <c r="CC54" s="771"/>
      <c r="CD54" s="771"/>
      <c r="CE54" s="771"/>
      <c r="CF54" s="771"/>
      <c r="CG54" s="785"/>
      <c r="CH54" s="767"/>
      <c r="CI54" s="768"/>
      <c r="CJ54" s="768"/>
      <c r="CK54" s="768"/>
      <c r="CL54" s="769"/>
      <c r="CM54" s="767"/>
      <c r="CN54" s="768"/>
      <c r="CO54" s="768"/>
      <c r="CP54" s="768"/>
      <c r="CQ54" s="769"/>
      <c r="CR54" s="767"/>
      <c r="CS54" s="768"/>
      <c r="CT54" s="768"/>
      <c r="CU54" s="768"/>
      <c r="CV54" s="769"/>
      <c r="CW54" s="767"/>
      <c r="CX54" s="768"/>
      <c r="CY54" s="768"/>
      <c r="CZ54" s="768"/>
      <c r="DA54" s="769"/>
      <c r="DB54" s="767"/>
      <c r="DC54" s="768"/>
      <c r="DD54" s="768"/>
      <c r="DE54" s="768"/>
      <c r="DF54" s="769"/>
      <c r="DG54" s="767"/>
      <c r="DH54" s="768"/>
      <c r="DI54" s="768"/>
      <c r="DJ54" s="768"/>
      <c r="DK54" s="769"/>
      <c r="DL54" s="767"/>
      <c r="DM54" s="768"/>
      <c r="DN54" s="768"/>
      <c r="DO54" s="768"/>
      <c r="DP54" s="769"/>
      <c r="DQ54" s="767"/>
      <c r="DR54" s="768"/>
      <c r="DS54" s="768"/>
      <c r="DT54" s="768"/>
      <c r="DU54" s="769"/>
      <c r="DV54" s="770"/>
      <c r="DW54" s="771"/>
      <c r="DX54" s="771"/>
      <c r="DY54" s="771"/>
      <c r="DZ54" s="772"/>
      <c r="EA54" s="88"/>
    </row>
    <row r="55" spans="1:131" ht="26.25" customHeight="1" x14ac:dyDescent="0.2">
      <c r="A55" s="108">
        <v>28</v>
      </c>
      <c r="B55" s="773"/>
      <c r="C55" s="774"/>
      <c r="D55" s="774"/>
      <c r="E55" s="774"/>
      <c r="F55" s="774"/>
      <c r="G55" s="774"/>
      <c r="H55" s="774"/>
      <c r="I55" s="774"/>
      <c r="J55" s="774"/>
      <c r="K55" s="774"/>
      <c r="L55" s="774"/>
      <c r="M55" s="774"/>
      <c r="N55" s="774"/>
      <c r="O55" s="774"/>
      <c r="P55" s="775"/>
      <c r="Q55" s="832"/>
      <c r="R55" s="833"/>
      <c r="S55" s="833"/>
      <c r="T55" s="833"/>
      <c r="U55" s="833"/>
      <c r="V55" s="833"/>
      <c r="W55" s="833"/>
      <c r="X55" s="833"/>
      <c r="Y55" s="833"/>
      <c r="Z55" s="833"/>
      <c r="AA55" s="833"/>
      <c r="AB55" s="833"/>
      <c r="AC55" s="833"/>
      <c r="AD55" s="833"/>
      <c r="AE55" s="834"/>
      <c r="AF55" s="779"/>
      <c r="AG55" s="780"/>
      <c r="AH55" s="780"/>
      <c r="AI55" s="780"/>
      <c r="AJ55" s="781"/>
      <c r="AK55" s="835"/>
      <c r="AL55" s="833"/>
      <c r="AM55" s="833"/>
      <c r="AN55" s="833"/>
      <c r="AO55" s="833"/>
      <c r="AP55" s="833"/>
      <c r="AQ55" s="833"/>
      <c r="AR55" s="833"/>
      <c r="AS55" s="833"/>
      <c r="AT55" s="833"/>
      <c r="AU55" s="833"/>
      <c r="AV55" s="833"/>
      <c r="AW55" s="833"/>
      <c r="AX55" s="833"/>
      <c r="AY55" s="833"/>
      <c r="AZ55" s="836"/>
      <c r="BA55" s="836"/>
      <c r="BB55" s="836"/>
      <c r="BC55" s="836"/>
      <c r="BD55" s="836"/>
      <c r="BE55" s="820"/>
      <c r="BF55" s="820"/>
      <c r="BG55" s="820"/>
      <c r="BH55" s="820"/>
      <c r="BI55" s="821"/>
      <c r="BJ55" s="94"/>
      <c r="BK55" s="94"/>
      <c r="BL55" s="94"/>
      <c r="BM55" s="94"/>
      <c r="BN55" s="94"/>
      <c r="BO55" s="101"/>
      <c r="BP55" s="101"/>
      <c r="BQ55" s="108">
        <v>49</v>
      </c>
      <c r="BR55" s="111"/>
      <c r="BS55" s="770"/>
      <c r="BT55" s="771"/>
      <c r="BU55" s="771"/>
      <c r="BV55" s="771"/>
      <c r="BW55" s="771"/>
      <c r="BX55" s="771"/>
      <c r="BY55" s="771"/>
      <c r="BZ55" s="771"/>
      <c r="CA55" s="771"/>
      <c r="CB55" s="771"/>
      <c r="CC55" s="771"/>
      <c r="CD55" s="771"/>
      <c r="CE55" s="771"/>
      <c r="CF55" s="771"/>
      <c r="CG55" s="785"/>
      <c r="CH55" s="767"/>
      <c r="CI55" s="768"/>
      <c r="CJ55" s="768"/>
      <c r="CK55" s="768"/>
      <c r="CL55" s="769"/>
      <c r="CM55" s="767"/>
      <c r="CN55" s="768"/>
      <c r="CO55" s="768"/>
      <c r="CP55" s="768"/>
      <c r="CQ55" s="769"/>
      <c r="CR55" s="767"/>
      <c r="CS55" s="768"/>
      <c r="CT55" s="768"/>
      <c r="CU55" s="768"/>
      <c r="CV55" s="769"/>
      <c r="CW55" s="767"/>
      <c r="CX55" s="768"/>
      <c r="CY55" s="768"/>
      <c r="CZ55" s="768"/>
      <c r="DA55" s="769"/>
      <c r="DB55" s="767"/>
      <c r="DC55" s="768"/>
      <c r="DD55" s="768"/>
      <c r="DE55" s="768"/>
      <c r="DF55" s="769"/>
      <c r="DG55" s="767"/>
      <c r="DH55" s="768"/>
      <c r="DI55" s="768"/>
      <c r="DJ55" s="768"/>
      <c r="DK55" s="769"/>
      <c r="DL55" s="767"/>
      <c r="DM55" s="768"/>
      <c r="DN55" s="768"/>
      <c r="DO55" s="768"/>
      <c r="DP55" s="769"/>
      <c r="DQ55" s="767"/>
      <c r="DR55" s="768"/>
      <c r="DS55" s="768"/>
      <c r="DT55" s="768"/>
      <c r="DU55" s="769"/>
      <c r="DV55" s="770"/>
      <c r="DW55" s="771"/>
      <c r="DX55" s="771"/>
      <c r="DY55" s="771"/>
      <c r="DZ55" s="772"/>
      <c r="EA55" s="88"/>
    </row>
    <row r="56" spans="1:131" ht="26.25" customHeight="1" x14ac:dyDescent="0.2">
      <c r="A56" s="108">
        <v>29</v>
      </c>
      <c r="B56" s="773"/>
      <c r="C56" s="774"/>
      <c r="D56" s="774"/>
      <c r="E56" s="774"/>
      <c r="F56" s="774"/>
      <c r="G56" s="774"/>
      <c r="H56" s="774"/>
      <c r="I56" s="774"/>
      <c r="J56" s="774"/>
      <c r="K56" s="774"/>
      <c r="L56" s="774"/>
      <c r="M56" s="774"/>
      <c r="N56" s="774"/>
      <c r="O56" s="774"/>
      <c r="P56" s="775"/>
      <c r="Q56" s="832"/>
      <c r="R56" s="833"/>
      <c r="S56" s="833"/>
      <c r="T56" s="833"/>
      <c r="U56" s="833"/>
      <c r="V56" s="833"/>
      <c r="W56" s="833"/>
      <c r="X56" s="833"/>
      <c r="Y56" s="833"/>
      <c r="Z56" s="833"/>
      <c r="AA56" s="833"/>
      <c r="AB56" s="833"/>
      <c r="AC56" s="833"/>
      <c r="AD56" s="833"/>
      <c r="AE56" s="834"/>
      <c r="AF56" s="779"/>
      <c r="AG56" s="780"/>
      <c r="AH56" s="780"/>
      <c r="AI56" s="780"/>
      <c r="AJ56" s="781"/>
      <c r="AK56" s="835"/>
      <c r="AL56" s="833"/>
      <c r="AM56" s="833"/>
      <c r="AN56" s="833"/>
      <c r="AO56" s="833"/>
      <c r="AP56" s="833"/>
      <c r="AQ56" s="833"/>
      <c r="AR56" s="833"/>
      <c r="AS56" s="833"/>
      <c r="AT56" s="833"/>
      <c r="AU56" s="833"/>
      <c r="AV56" s="833"/>
      <c r="AW56" s="833"/>
      <c r="AX56" s="833"/>
      <c r="AY56" s="833"/>
      <c r="AZ56" s="836"/>
      <c r="BA56" s="836"/>
      <c r="BB56" s="836"/>
      <c r="BC56" s="836"/>
      <c r="BD56" s="836"/>
      <c r="BE56" s="820"/>
      <c r="BF56" s="820"/>
      <c r="BG56" s="820"/>
      <c r="BH56" s="820"/>
      <c r="BI56" s="821"/>
      <c r="BJ56" s="94"/>
      <c r="BK56" s="94"/>
      <c r="BL56" s="94"/>
      <c r="BM56" s="94"/>
      <c r="BN56" s="94"/>
      <c r="BO56" s="101"/>
      <c r="BP56" s="101"/>
      <c r="BQ56" s="108">
        <v>50</v>
      </c>
      <c r="BR56" s="111"/>
      <c r="BS56" s="770"/>
      <c r="BT56" s="771"/>
      <c r="BU56" s="771"/>
      <c r="BV56" s="771"/>
      <c r="BW56" s="771"/>
      <c r="BX56" s="771"/>
      <c r="BY56" s="771"/>
      <c r="BZ56" s="771"/>
      <c r="CA56" s="771"/>
      <c r="CB56" s="771"/>
      <c r="CC56" s="771"/>
      <c r="CD56" s="771"/>
      <c r="CE56" s="771"/>
      <c r="CF56" s="771"/>
      <c r="CG56" s="785"/>
      <c r="CH56" s="767"/>
      <c r="CI56" s="768"/>
      <c r="CJ56" s="768"/>
      <c r="CK56" s="768"/>
      <c r="CL56" s="769"/>
      <c r="CM56" s="767"/>
      <c r="CN56" s="768"/>
      <c r="CO56" s="768"/>
      <c r="CP56" s="768"/>
      <c r="CQ56" s="769"/>
      <c r="CR56" s="767"/>
      <c r="CS56" s="768"/>
      <c r="CT56" s="768"/>
      <c r="CU56" s="768"/>
      <c r="CV56" s="769"/>
      <c r="CW56" s="767"/>
      <c r="CX56" s="768"/>
      <c r="CY56" s="768"/>
      <c r="CZ56" s="768"/>
      <c r="DA56" s="769"/>
      <c r="DB56" s="767"/>
      <c r="DC56" s="768"/>
      <c r="DD56" s="768"/>
      <c r="DE56" s="768"/>
      <c r="DF56" s="769"/>
      <c r="DG56" s="767"/>
      <c r="DH56" s="768"/>
      <c r="DI56" s="768"/>
      <c r="DJ56" s="768"/>
      <c r="DK56" s="769"/>
      <c r="DL56" s="767"/>
      <c r="DM56" s="768"/>
      <c r="DN56" s="768"/>
      <c r="DO56" s="768"/>
      <c r="DP56" s="769"/>
      <c r="DQ56" s="767"/>
      <c r="DR56" s="768"/>
      <c r="DS56" s="768"/>
      <c r="DT56" s="768"/>
      <c r="DU56" s="769"/>
      <c r="DV56" s="770"/>
      <c r="DW56" s="771"/>
      <c r="DX56" s="771"/>
      <c r="DY56" s="771"/>
      <c r="DZ56" s="772"/>
      <c r="EA56" s="88"/>
    </row>
    <row r="57" spans="1:131" ht="26.25" customHeight="1" x14ac:dyDescent="0.2">
      <c r="A57" s="108">
        <v>30</v>
      </c>
      <c r="B57" s="773"/>
      <c r="C57" s="774"/>
      <c r="D57" s="774"/>
      <c r="E57" s="774"/>
      <c r="F57" s="774"/>
      <c r="G57" s="774"/>
      <c r="H57" s="774"/>
      <c r="I57" s="774"/>
      <c r="J57" s="774"/>
      <c r="K57" s="774"/>
      <c r="L57" s="774"/>
      <c r="M57" s="774"/>
      <c r="N57" s="774"/>
      <c r="O57" s="774"/>
      <c r="P57" s="775"/>
      <c r="Q57" s="832"/>
      <c r="R57" s="833"/>
      <c r="S57" s="833"/>
      <c r="T57" s="833"/>
      <c r="U57" s="833"/>
      <c r="V57" s="833"/>
      <c r="W57" s="833"/>
      <c r="X57" s="833"/>
      <c r="Y57" s="833"/>
      <c r="Z57" s="833"/>
      <c r="AA57" s="833"/>
      <c r="AB57" s="833"/>
      <c r="AC57" s="833"/>
      <c r="AD57" s="833"/>
      <c r="AE57" s="834"/>
      <c r="AF57" s="779"/>
      <c r="AG57" s="780"/>
      <c r="AH57" s="780"/>
      <c r="AI57" s="780"/>
      <c r="AJ57" s="781"/>
      <c r="AK57" s="835"/>
      <c r="AL57" s="833"/>
      <c r="AM57" s="833"/>
      <c r="AN57" s="833"/>
      <c r="AO57" s="833"/>
      <c r="AP57" s="833"/>
      <c r="AQ57" s="833"/>
      <c r="AR57" s="833"/>
      <c r="AS57" s="833"/>
      <c r="AT57" s="833"/>
      <c r="AU57" s="833"/>
      <c r="AV57" s="833"/>
      <c r="AW57" s="833"/>
      <c r="AX57" s="833"/>
      <c r="AY57" s="833"/>
      <c r="AZ57" s="836"/>
      <c r="BA57" s="836"/>
      <c r="BB57" s="836"/>
      <c r="BC57" s="836"/>
      <c r="BD57" s="836"/>
      <c r="BE57" s="820"/>
      <c r="BF57" s="820"/>
      <c r="BG57" s="820"/>
      <c r="BH57" s="820"/>
      <c r="BI57" s="821"/>
      <c r="BJ57" s="94"/>
      <c r="BK57" s="94"/>
      <c r="BL57" s="94"/>
      <c r="BM57" s="94"/>
      <c r="BN57" s="94"/>
      <c r="BO57" s="101"/>
      <c r="BP57" s="101"/>
      <c r="BQ57" s="108">
        <v>51</v>
      </c>
      <c r="BR57" s="111"/>
      <c r="BS57" s="770"/>
      <c r="BT57" s="771"/>
      <c r="BU57" s="771"/>
      <c r="BV57" s="771"/>
      <c r="BW57" s="771"/>
      <c r="BX57" s="771"/>
      <c r="BY57" s="771"/>
      <c r="BZ57" s="771"/>
      <c r="CA57" s="771"/>
      <c r="CB57" s="771"/>
      <c r="CC57" s="771"/>
      <c r="CD57" s="771"/>
      <c r="CE57" s="771"/>
      <c r="CF57" s="771"/>
      <c r="CG57" s="785"/>
      <c r="CH57" s="767"/>
      <c r="CI57" s="768"/>
      <c r="CJ57" s="768"/>
      <c r="CK57" s="768"/>
      <c r="CL57" s="769"/>
      <c r="CM57" s="767"/>
      <c r="CN57" s="768"/>
      <c r="CO57" s="768"/>
      <c r="CP57" s="768"/>
      <c r="CQ57" s="769"/>
      <c r="CR57" s="767"/>
      <c r="CS57" s="768"/>
      <c r="CT57" s="768"/>
      <c r="CU57" s="768"/>
      <c r="CV57" s="769"/>
      <c r="CW57" s="767"/>
      <c r="CX57" s="768"/>
      <c r="CY57" s="768"/>
      <c r="CZ57" s="768"/>
      <c r="DA57" s="769"/>
      <c r="DB57" s="767"/>
      <c r="DC57" s="768"/>
      <c r="DD57" s="768"/>
      <c r="DE57" s="768"/>
      <c r="DF57" s="769"/>
      <c r="DG57" s="767"/>
      <c r="DH57" s="768"/>
      <c r="DI57" s="768"/>
      <c r="DJ57" s="768"/>
      <c r="DK57" s="769"/>
      <c r="DL57" s="767"/>
      <c r="DM57" s="768"/>
      <c r="DN57" s="768"/>
      <c r="DO57" s="768"/>
      <c r="DP57" s="769"/>
      <c r="DQ57" s="767"/>
      <c r="DR57" s="768"/>
      <c r="DS57" s="768"/>
      <c r="DT57" s="768"/>
      <c r="DU57" s="769"/>
      <c r="DV57" s="770"/>
      <c r="DW57" s="771"/>
      <c r="DX57" s="771"/>
      <c r="DY57" s="771"/>
      <c r="DZ57" s="772"/>
      <c r="EA57" s="88"/>
    </row>
    <row r="58" spans="1:131" ht="26.25" customHeight="1" x14ac:dyDescent="0.2">
      <c r="A58" s="108">
        <v>31</v>
      </c>
      <c r="B58" s="773"/>
      <c r="C58" s="774"/>
      <c r="D58" s="774"/>
      <c r="E58" s="774"/>
      <c r="F58" s="774"/>
      <c r="G58" s="774"/>
      <c r="H58" s="774"/>
      <c r="I58" s="774"/>
      <c r="J58" s="774"/>
      <c r="K58" s="774"/>
      <c r="L58" s="774"/>
      <c r="M58" s="774"/>
      <c r="N58" s="774"/>
      <c r="O58" s="774"/>
      <c r="P58" s="775"/>
      <c r="Q58" s="832"/>
      <c r="R58" s="833"/>
      <c r="S58" s="833"/>
      <c r="T58" s="833"/>
      <c r="U58" s="833"/>
      <c r="V58" s="833"/>
      <c r="W58" s="833"/>
      <c r="X58" s="833"/>
      <c r="Y58" s="833"/>
      <c r="Z58" s="833"/>
      <c r="AA58" s="833"/>
      <c r="AB58" s="833"/>
      <c r="AC58" s="833"/>
      <c r="AD58" s="833"/>
      <c r="AE58" s="834"/>
      <c r="AF58" s="779"/>
      <c r="AG58" s="780"/>
      <c r="AH58" s="780"/>
      <c r="AI58" s="780"/>
      <c r="AJ58" s="781"/>
      <c r="AK58" s="835"/>
      <c r="AL58" s="833"/>
      <c r="AM58" s="833"/>
      <c r="AN58" s="833"/>
      <c r="AO58" s="833"/>
      <c r="AP58" s="833"/>
      <c r="AQ58" s="833"/>
      <c r="AR58" s="833"/>
      <c r="AS58" s="833"/>
      <c r="AT58" s="833"/>
      <c r="AU58" s="833"/>
      <c r="AV58" s="833"/>
      <c r="AW58" s="833"/>
      <c r="AX58" s="833"/>
      <c r="AY58" s="833"/>
      <c r="AZ58" s="836"/>
      <c r="BA58" s="836"/>
      <c r="BB58" s="836"/>
      <c r="BC58" s="836"/>
      <c r="BD58" s="836"/>
      <c r="BE58" s="820"/>
      <c r="BF58" s="820"/>
      <c r="BG58" s="820"/>
      <c r="BH58" s="820"/>
      <c r="BI58" s="821"/>
      <c r="BJ58" s="94"/>
      <c r="BK58" s="94"/>
      <c r="BL58" s="94"/>
      <c r="BM58" s="94"/>
      <c r="BN58" s="94"/>
      <c r="BO58" s="101"/>
      <c r="BP58" s="101"/>
      <c r="BQ58" s="108">
        <v>52</v>
      </c>
      <c r="BR58" s="111"/>
      <c r="BS58" s="770"/>
      <c r="BT58" s="771"/>
      <c r="BU58" s="771"/>
      <c r="BV58" s="771"/>
      <c r="BW58" s="771"/>
      <c r="BX58" s="771"/>
      <c r="BY58" s="771"/>
      <c r="BZ58" s="771"/>
      <c r="CA58" s="771"/>
      <c r="CB58" s="771"/>
      <c r="CC58" s="771"/>
      <c r="CD58" s="771"/>
      <c r="CE58" s="771"/>
      <c r="CF58" s="771"/>
      <c r="CG58" s="785"/>
      <c r="CH58" s="767"/>
      <c r="CI58" s="768"/>
      <c r="CJ58" s="768"/>
      <c r="CK58" s="768"/>
      <c r="CL58" s="769"/>
      <c r="CM58" s="767"/>
      <c r="CN58" s="768"/>
      <c r="CO58" s="768"/>
      <c r="CP58" s="768"/>
      <c r="CQ58" s="769"/>
      <c r="CR58" s="767"/>
      <c r="CS58" s="768"/>
      <c r="CT58" s="768"/>
      <c r="CU58" s="768"/>
      <c r="CV58" s="769"/>
      <c r="CW58" s="767"/>
      <c r="CX58" s="768"/>
      <c r="CY58" s="768"/>
      <c r="CZ58" s="768"/>
      <c r="DA58" s="769"/>
      <c r="DB58" s="767"/>
      <c r="DC58" s="768"/>
      <c r="DD58" s="768"/>
      <c r="DE58" s="768"/>
      <c r="DF58" s="769"/>
      <c r="DG58" s="767"/>
      <c r="DH58" s="768"/>
      <c r="DI58" s="768"/>
      <c r="DJ58" s="768"/>
      <c r="DK58" s="769"/>
      <c r="DL58" s="767"/>
      <c r="DM58" s="768"/>
      <c r="DN58" s="768"/>
      <c r="DO58" s="768"/>
      <c r="DP58" s="769"/>
      <c r="DQ58" s="767"/>
      <c r="DR58" s="768"/>
      <c r="DS58" s="768"/>
      <c r="DT58" s="768"/>
      <c r="DU58" s="769"/>
      <c r="DV58" s="770"/>
      <c r="DW58" s="771"/>
      <c r="DX58" s="771"/>
      <c r="DY58" s="771"/>
      <c r="DZ58" s="772"/>
      <c r="EA58" s="88"/>
    </row>
    <row r="59" spans="1:131" ht="26.25" customHeight="1" x14ac:dyDescent="0.2">
      <c r="A59" s="108">
        <v>32</v>
      </c>
      <c r="B59" s="773"/>
      <c r="C59" s="774"/>
      <c r="D59" s="774"/>
      <c r="E59" s="774"/>
      <c r="F59" s="774"/>
      <c r="G59" s="774"/>
      <c r="H59" s="774"/>
      <c r="I59" s="774"/>
      <c r="J59" s="774"/>
      <c r="K59" s="774"/>
      <c r="L59" s="774"/>
      <c r="M59" s="774"/>
      <c r="N59" s="774"/>
      <c r="O59" s="774"/>
      <c r="P59" s="775"/>
      <c r="Q59" s="832"/>
      <c r="R59" s="833"/>
      <c r="S59" s="833"/>
      <c r="T59" s="833"/>
      <c r="U59" s="833"/>
      <c r="V59" s="833"/>
      <c r="W59" s="833"/>
      <c r="X59" s="833"/>
      <c r="Y59" s="833"/>
      <c r="Z59" s="833"/>
      <c r="AA59" s="833"/>
      <c r="AB59" s="833"/>
      <c r="AC59" s="833"/>
      <c r="AD59" s="833"/>
      <c r="AE59" s="834"/>
      <c r="AF59" s="779"/>
      <c r="AG59" s="780"/>
      <c r="AH59" s="780"/>
      <c r="AI59" s="780"/>
      <c r="AJ59" s="781"/>
      <c r="AK59" s="835"/>
      <c r="AL59" s="833"/>
      <c r="AM59" s="833"/>
      <c r="AN59" s="833"/>
      <c r="AO59" s="833"/>
      <c r="AP59" s="833"/>
      <c r="AQ59" s="833"/>
      <c r="AR59" s="833"/>
      <c r="AS59" s="833"/>
      <c r="AT59" s="833"/>
      <c r="AU59" s="833"/>
      <c r="AV59" s="833"/>
      <c r="AW59" s="833"/>
      <c r="AX59" s="833"/>
      <c r="AY59" s="833"/>
      <c r="AZ59" s="836"/>
      <c r="BA59" s="836"/>
      <c r="BB59" s="836"/>
      <c r="BC59" s="836"/>
      <c r="BD59" s="836"/>
      <c r="BE59" s="820"/>
      <c r="BF59" s="820"/>
      <c r="BG59" s="820"/>
      <c r="BH59" s="820"/>
      <c r="BI59" s="821"/>
      <c r="BJ59" s="94"/>
      <c r="BK59" s="94"/>
      <c r="BL59" s="94"/>
      <c r="BM59" s="94"/>
      <c r="BN59" s="94"/>
      <c r="BO59" s="101"/>
      <c r="BP59" s="101"/>
      <c r="BQ59" s="108">
        <v>53</v>
      </c>
      <c r="BR59" s="111"/>
      <c r="BS59" s="770"/>
      <c r="BT59" s="771"/>
      <c r="BU59" s="771"/>
      <c r="BV59" s="771"/>
      <c r="BW59" s="771"/>
      <c r="BX59" s="771"/>
      <c r="BY59" s="771"/>
      <c r="BZ59" s="771"/>
      <c r="CA59" s="771"/>
      <c r="CB59" s="771"/>
      <c r="CC59" s="771"/>
      <c r="CD59" s="771"/>
      <c r="CE59" s="771"/>
      <c r="CF59" s="771"/>
      <c r="CG59" s="785"/>
      <c r="CH59" s="767"/>
      <c r="CI59" s="768"/>
      <c r="CJ59" s="768"/>
      <c r="CK59" s="768"/>
      <c r="CL59" s="769"/>
      <c r="CM59" s="767"/>
      <c r="CN59" s="768"/>
      <c r="CO59" s="768"/>
      <c r="CP59" s="768"/>
      <c r="CQ59" s="769"/>
      <c r="CR59" s="767"/>
      <c r="CS59" s="768"/>
      <c r="CT59" s="768"/>
      <c r="CU59" s="768"/>
      <c r="CV59" s="769"/>
      <c r="CW59" s="767"/>
      <c r="CX59" s="768"/>
      <c r="CY59" s="768"/>
      <c r="CZ59" s="768"/>
      <c r="DA59" s="769"/>
      <c r="DB59" s="767"/>
      <c r="DC59" s="768"/>
      <c r="DD59" s="768"/>
      <c r="DE59" s="768"/>
      <c r="DF59" s="769"/>
      <c r="DG59" s="767"/>
      <c r="DH59" s="768"/>
      <c r="DI59" s="768"/>
      <c r="DJ59" s="768"/>
      <c r="DK59" s="769"/>
      <c r="DL59" s="767"/>
      <c r="DM59" s="768"/>
      <c r="DN59" s="768"/>
      <c r="DO59" s="768"/>
      <c r="DP59" s="769"/>
      <c r="DQ59" s="767"/>
      <c r="DR59" s="768"/>
      <c r="DS59" s="768"/>
      <c r="DT59" s="768"/>
      <c r="DU59" s="769"/>
      <c r="DV59" s="770"/>
      <c r="DW59" s="771"/>
      <c r="DX59" s="771"/>
      <c r="DY59" s="771"/>
      <c r="DZ59" s="772"/>
      <c r="EA59" s="88"/>
    </row>
    <row r="60" spans="1:131" ht="26.25" customHeight="1" x14ac:dyDescent="0.2">
      <c r="A60" s="108">
        <v>33</v>
      </c>
      <c r="B60" s="773"/>
      <c r="C60" s="774"/>
      <c r="D60" s="774"/>
      <c r="E60" s="774"/>
      <c r="F60" s="774"/>
      <c r="G60" s="774"/>
      <c r="H60" s="774"/>
      <c r="I60" s="774"/>
      <c r="J60" s="774"/>
      <c r="K60" s="774"/>
      <c r="L60" s="774"/>
      <c r="M60" s="774"/>
      <c r="N60" s="774"/>
      <c r="O60" s="774"/>
      <c r="P60" s="775"/>
      <c r="Q60" s="832"/>
      <c r="R60" s="833"/>
      <c r="S60" s="833"/>
      <c r="T60" s="833"/>
      <c r="U60" s="833"/>
      <c r="V60" s="833"/>
      <c r="W60" s="833"/>
      <c r="X60" s="833"/>
      <c r="Y60" s="833"/>
      <c r="Z60" s="833"/>
      <c r="AA60" s="833"/>
      <c r="AB60" s="833"/>
      <c r="AC60" s="833"/>
      <c r="AD60" s="833"/>
      <c r="AE60" s="834"/>
      <c r="AF60" s="779"/>
      <c r="AG60" s="780"/>
      <c r="AH60" s="780"/>
      <c r="AI60" s="780"/>
      <c r="AJ60" s="781"/>
      <c r="AK60" s="835"/>
      <c r="AL60" s="833"/>
      <c r="AM60" s="833"/>
      <c r="AN60" s="833"/>
      <c r="AO60" s="833"/>
      <c r="AP60" s="833"/>
      <c r="AQ60" s="833"/>
      <c r="AR60" s="833"/>
      <c r="AS60" s="833"/>
      <c r="AT60" s="833"/>
      <c r="AU60" s="833"/>
      <c r="AV60" s="833"/>
      <c r="AW60" s="833"/>
      <c r="AX60" s="833"/>
      <c r="AY60" s="833"/>
      <c r="AZ60" s="836"/>
      <c r="BA60" s="836"/>
      <c r="BB60" s="836"/>
      <c r="BC60" s="836"/>
      <c r="BD60" s="836"/>
      <c r="BE60" s="820"/>
      <c r="BF60" s="820"/>
      <c r="BG60" s="820"/>
      <c r="BH60" s="820"/>
      <c r="BI60" s="821"/>
      <c r="BJ60" s="94"/>
      <c r="BK60" s="94"/>
      <c r="BL60" s="94"/>
      <c r="BM60" s="94"/>
      <c r="BN60" s="94"/>
      <c r="BO60" s="101"/>
      <c r="BP60" s="101"/>
      <c r="BQ60" s="108">
        <v>54</v>
      </c>
      <c r="BR60" s="111"/>
      <c r="BS60" s="770"/>
      <c r="BT60" s="771"/>
      <c r="BU60" s="771"/>
      <c r="BV60" s="771"/>
      <c r="BW60" s="771"/>
      <c r="BX60" s="771"/>
      <c r="BY60" s="771"/>
      <c r="BZ60" s="771"/>
      <c r="CA60" s="771"/>
      <c r="CB60" s="771"/>
      <c r="CC60" s="771"/>
      <c r="CD60" s="771"/>
      <c r="CE60" s="771"/>
      <c r="CF60" s="771"/>
      <c r="CG60" s="785"/>
      <c r="CH60" s="767"/>
      <c r="CI60" s="768"/>
      <c r="CJ60" s="768"/>
      <c r="CK60" s="768"/>
      <c r="CL60" s="769"/>
      <c r="CM60" s="767"/>
      <c r="CN60" s="768"/>
      <c r="CO60" s="768"/>
      <c r="CP60" s="768"/>
      <c r="CQ60" s="769"/>
      <c r="CR60" s="767"/>
      <c r="CS60" s="768"/>
      <c r="CT60" s="768"/>
      <c r="CU60" s="768"/>
      <c r="CV60" s="769"/>
      <c r="CW60" s="767"/>
      <c r="CX60" s="768"/>
      <c r="CY60" s="768"/>
      <c r="CZ60" s="768"/>
      <c r="DA60" s="769"/>
      <c r="DB60" s="767"/>
      <c r="DC60" s="768"/>
      <c r="DD60" s="768"/>
      <c r="DE60" s="768"/>
      <c r="DF60" s="769"/>
      <c r="DG60" s="767"/>
      <c r="DH60" s="768"/>
      <c r="DI60" s="768"/>
      <c r="DJ60" s="768"/>
      <c r="DK60" s="769"/>
      <c r="DL60" s="767"/>
      <c r="DM60" s="768"/>
      <c r="DN60" s="768"/>
      <c r="DO60" s="768"/>
      <c r="DP60" s="769"/>
      <c r="DQ60" s="767"/>
      <c r="DR60" s="768"/>
      <c r="DS60" s="768"/>
      <c r="DT60" s="768"/>
      <c r="DU60" s="769"/>
      <c r="DV60" s="770"/>
      <c r="DW60" s="771"/>
      <c r="DX60" s="771"/>
      <c r="DY60" s="771"/>
      <c r="DZ60" s="772"/>
      <c r="EA60" s="88"/>
    </row>
    <row r="61" spans="1:131" ht="26.25" customHeight="1" thickBot="1" x14ac:dyDescent="0.25">
      <c r="A61" s="108">
        <v>34</v>
      </c>
      <c r="B61" s="773"/>
      <c r="C61" s="774"/>
      <c r="D61" s="774"/>
      <c r="E61" s="774"/>
      <c r="F61" s="774"/>
      <c r="G61" s="774"/>
      <c r="H61" s="774"/>
      <c r="I61" s="774"/>
      <c r="J61" s="774"/>
      <c r="K61" s="774"/>
      <c r="L61" s="774"/>
      <c r="M61" s="774"/>
      <c r="N61" s="774"/>
      <c r="O61" s="774"/>
      <c r="P61" s="775"/>
      <c r="Q61" s="832"/>
      <c r="R61" s="833"/>
      <c r="S61" s="833"/>
      <c r="T61" s="833"/>
      <c r="U61" s="833"/>
      <c r="V61" s="833"/>
      <c r="W61" s="833"/>
      <c r="X61" s="833"/>
      <c r="Y61" s="833"/>
      <c r="Z61" s="833"/>
      <c r="AA61" s="833"/>
      <c r="AB61" s="833"/>
      <c r="AC61" s="833"/>
      <c r="AD61" s="833"/>
      <c r="AE61" s="834"/>
      <c r="AF61" s="779"/>
      <c r="AG61" s="780"/>
      <c r="AH61" s="780"/>
      <c r="AI61" s="780"/>
      <c r="AJ61" s="781"/>
      <c r="AK61" s="835"/>
      <c r="AL61" s="833"/>
      <c r="AM61" s="833"/>
      <c r="AN61" s="833"/>
      <c r="AO61" s="833"/>
      <c r="AP61" s="833"/>
      <c r="AQ61" s="833"/>
      <c r="AR61" s="833"/>
      <c r="AS61" s="833"/>
      <c r="AT61" s="833"/>
      <c r="AU61" s="833"/>
      <c r="AV61" s="833"/>
      <c r="AW61" s="833"/>
      <c r="AX61" s="833"/>
      <c r="AY61" s="833"/>
      <c r="AZ61" s="836"/>
      <c r="BA61" s="836"/>
      <c r="BB61" s="836"/>
      <c r="BC61" s="836"/>
      <c r="BD61" s="836"/>
      <c r="BE61" s="820"/>
      <c r="BF61" s="820"/>
      <c r="BG61" s="820"/>
      <c r="BH61" s="820"/>
      <c r="BI61" s="821"/>
      <c r="BJ61" s="94"/>
      <c r="BK61" s="94"/>
      <c r="BL61" s="94"/>
      <c r="BM61" s="94"/>
      <c r="BN61" s="94"/>
      <c r="BO61" s="101"/>
      <c r="BP61" s="101"/>
      <c r="BQ61" s="108">
        <v>55</v>
      </c>
      <c r="BR61" s="111"/>
      <c r="BS61" s="770"/>
      <c r="BT61" s="771"/>
      <c r="BU61" s="771"/>
      <c r="BV61" s="771"/>
      <c r="BW61" s="771"/>
      <c r="BX61" s="771"/>
      <c r="BY61" s="771"/>
      <c r="BZ61" s="771"/>
      <c r="CA61" s="771"/>
      <c r="CB61" s="771"/>
      <c r="CC61" s="771"/>
      <c r="CD61" s="771"/>
      <c r="CE61" s="771"/>
      <c r="CF61" s="771"/>
      <c r="CG61" s="785"/>
      <c r="CH61" s="767"/>
      <c r="CI61" s="768"/>
      <c r="CJ61" s="768"/>
      <c r="CK61" s="768"/>
      <c r="CL61" s="769"/>
      <c r="CM61" s="767"/>
      <c r="CN61" s="768"/>
      <c r="CO61" s="768"/>
      <c r="CP61" s="768"/>
      <c r="CQ61" s="769"/>
      <c r="CR61" s="767"/>
      <c r="CS61" s="768"/>
      <c r="CT61" s="768"/>
      <c r="CU61" s="768"/>
      <c r="CV61" s="769"/>
      <c r="CW61" s="767"/>
      <c r="CX61" s="768"/>
      <c r="CY61" s="768"/>
      <c r="CZ61" s="768"/>
      <c r="DA61" s="769"/>
      <c r="DB61" s="767"/>
      <c r="DC61" s="768"/>
      <c r="DD61" s="768"/>
      <c r="DE61" s="768"/>
      <c r="DF61" s="769"/>
      <c r="DG61" s="767"/>
      <c r="DH61" s="768"/>
      <c r="DI61" s="768"/>
      <c r="DJ61" s="768"/>
      <c r="DK61" s="769"/>
      <c r="DL61" s="767"/>
      <c r="DM61" s="768"/>
      <c r="DN61" s="768"/>
      <c r="DO61" s="768"/>
      <c r="DP61" s="769"/>
      <c r="DQ61" s="767"/>
      <c r="DR61" s="768"/>
      <c r="DS61" s="768"/>
      <c r="DT61" s="768"/>
      <c r="DU61" s="769"/>
      <c r="DV61" s="770"/>
      <c r="DW61" s="771"/>
      <c r="DX61" s="771"/>
      <c r="DY61" s="771"/>
      <c r="DZ61" s="772"/>
      <c r="EA61" s="88"/>
    </row>
    <row r="62" spans="1:131" ht="26.25" customHeight="1" x14ac:dyDescent="0.2">
      <c r="A62" s="108">
        <v>35</v>
      </c>
      <c r="B62" s="773"/>
      <c r="C62" s="774"/>
      <c r="D62" s="774"/>
      <c r="E62" s="774"/>
      <c r="F62" s="774"/>
      <c r="G62" s="774"/>
      <c r="H62" s="774"/>
      <c r="I62" s="774"/>
      <c r="J62" s="774"/>
      <c r="K62" s="774"/>
      <c r="L62" s="774"/>
      <c r="M62" s="774"/>
      <c r="N62" s="774"/>
      <c r="O62" s="774"/>
      <c r="P62" s="775"/>
      <c r="Q62" s="832"/>
      <c r="R62" s="833"/>
      <c r="S62" s="833"/>
      <c r="T62" s="833"/>
      <c r="U62" s="833"/>
      <c r="V62" s="833"/>
      <c r="W62" s="833"/>
      <c r="X62" s="833"/>
      <c r="Y62" s="833"/>
      <c r="Z62" s="833"/>
      <c r="AA62" s="833"/>
      <c r="AB62" s="833"/>
      <c r="AC62" s="833"/>
      <c r="AD62" s="833"/>
      <c r="AE62" s="834"/>
      <c r="AF62" s="779"/>
      <c r="AG62" s="780"/>
      <c r="AH62" s="780"/>
      <c r="AI62" s="780"/>
      <c r="AJ62" s="781"/>
      <c r="AK62" s="835"/>
      <c r="AL62" s="833"/>
      <c r="AM62" s="833"/>
      <c r="AN62" s="833"/>
      <c r="AO62" s="833"/>
      <c r="AP62" s="833"/>
      <c r="AQ62" s="833"/>
      <c r="AR62" s="833"/>
      <c r="AS62" s="833"/>
      <c r="AT62" s="833"/>
      <c r="AU62" s="833"/>
      <c r="AV62" s="833"/>
      <c r="AW62" s="833"/>
      <c r="AX62" s="833"/>
      <c r="AY62" s="833"/>
      <c r="AZ62" s="836"/>
      <c r="BA62" s="836"/>
      <c r="BB62" s="836"/>
      <c r="BC62" s="836"/>
      <c r="BD62" s="836"/>
      <c r="BE62" s="820"/>
      <c r="BF62" s="820"/>
      <c r="BG62" s="820"/>
      <c r="BH62" s="820"/>
      <c r="BI62" s="821"/>
      <c r="BJ62" s="837" t="s">
        <v>390</v>
      </c>
      <c r="BK62" s="809"/>
      <c r="BL62" s="809"/>
      <c r="BM62" s="809"/>
      <c r="BN62" s="810"/>
      <c r="BO62" s="101"/>
      <c r="BP62" s="101"/>
      <c r="BQ62" s="108">
        <v>56</v>
      </c>
      <c r="BR62" s="111"/>
      <c r="BS62" s="770"/>
      <c r="BT62" s="771"/>
      <c r="BU62" s="771"/>
      <c r="BV62" s="771"/>
      <c r="BW62" s="771"/>
      <c r="BX62" s="771"/>
      <c r="BY62" s="771"/>
      <c r="BZ62" s="771"/>
      <c r="CA62" s="771"/>
      <c r="CB62" s="771"/>
      <c r="CC62" s="771"/>
      <c r="CD62" s="771"/>
      <c r="CE62" s="771"/>
      <c r="CF62" s="771"/>
      <c r="CG62" s="785"/>
      <c r="CH62" s="767"/>
      <c r="CI62" s="768"/>
      <c r="CJ62" s="768"/>
      <c r="CK62" s="768"/>
      <c r="CL62" s="769"/>
      <c r="CM62" s="767"/>
      <c r="CN62" s="768"/>
      <c r="CO62" s="768"/>
      <c r="CP62" s="768"/>
      <c r="CQ62" s="769"/>
      <c r="CR62" s="767"/>
      <c r="CS62" s="768"/>
      <c r="CT62" s="768"/>
      <c r="CU62" s="768"/>
      <c r="CV62" s="769"/>
      <c r="CW62" s="767"/>
      <c r="CX62" s="768"/>
      <c r="CY62" s="768"/>
      <c r="CZ62" s="768"/>
      <c r="DA62" s="769"/>
      <c r="DB62" s="767"/>
      <c r="DC62" s="768"/>
      <c r="DD62" s="768"/>
      <c r="DE62" s="768"/>
      <c r="DF62" s="769"/>
      <c r="DG62" s="767"/>
      <c r="DH62" s="768"/>
      <c r="DI62" s="768"/>
      <c r="DJ62" s="768"/>
      <c r="DK62" s="769"/>
      <c r="DL62" s="767"/>
      <c r="DM62" s="768"/>
      <c r="DN62" s="768"/>
      <c r="DO62" s="768"/>
      <c r="DP62" s="769"/>
      <c r="DQ62" s="767"/>
      <c r="DR62" s="768"/>
      <c r="DS62" s="768"/>
      <c r="DT62" s="768"/>
      <c r="DU62" s="769"/>
      <c r="DV62" s="770"/>
      <c r="DW62" s="771"/>
      <c r="DX62" s="771"/>
      <c r="DY62" s="771"/>
      <c r="DZ62" s="772"/>
      <c r="EA62" s="88"/>
    </row>
    <row r="63" spans="1:131" ht="26.25" customHeight="1" thickBot="1" x14ac:dyDescent="0.25">
      <c r="A63" s="106" t="s">
        <v>375</v>
      </c>
      <c r="B63" s="793" t="s">
        <v>389</v>
      </c>
      <c r="C63" s="794"/>
      <c r="D63" s="794"/>
      <c r="E63" s="794"/>
      <c r="F63" s="794"/>
      <c r="G63" s="794"/>
      <c r="H63" s="794"/>
      <c r="I63" s="794"/>
      <c r="J63" s="794"/>
      <c r="K63" s="794"/>
      <c r="L63" s="794"/>
      <c r="M63" s="794"/>
      <c r="N63" s="794"/>
      <c r="O63" s="794"/>
      <c r="P63" s="795"/>
      <c r="Q63" s="852"/>
      <c r="R63" s="839"/>
      <c r="S63" s="839"/>
      <c r="T63" s="839"/>
      <c r="U63" s="839"/>
      <c r="V63" s="839"/>
      <c r="W63" s="839"/>
      <c r="X63" s="839"/>
      <c r="Y63" s="839"/>
      <c r="Z63" s="839"/>
      <c r="AA63" s="839"/>
      <c r="AB63" s="839"/>
      <c r="AC63" s="839"/>
      <c r="AD63" s="839"/>
      <c r="AE63" s="853"/>
      <c r="AF63" s="854">
        <v>1335</v>
      </c>
      <c r="AG63" s="845"/>
      <c r="AH63" s="845"/>
      <c r="AI63" s="845"/>
      <c r="AJ63" s="855"/>
      <c r="AK63" s="838"/>
      <c r="AL63" s="839"/>
      <c r="AM63" s="839"/>
      <c r="AN63" s="839"/>
      <c r="AO63" s="839"/>
      <c r="AP63" s="845">
        <v>3667</v>
      </c>
      <c r="AQ63" s="845"/>
      <c r="AR63" s="845"/>
      <c r="AS63" s="845"/>
      <c r="AT63" s="845"/>
      <c r="AU63" s="845">
        <v>2226</v>
      </c>
      <c r="AV63" s="845"/>
      <c r="AW63" s="845"/>
      <c r="AX63" s="845"/>
      <c r="AY63" s="845"/>
      <c r="AZ63" s="846"/>
      <c r="BA63" s="846"/>
      <c r="BB63" s="846"/>
      <c r="BC63" s="846"/>
      <c r="BD63" s="846"/>
      <c r="BE63" s="847"/>
      <c r="BF63" s="847"/>
      <c r="BG63" s="847"/>
      <c r="BH63" s="847"/>
      <c r="BI63" s="848"/>
      <c r="BJ63" s="849" t="s">
        <v>39</v>
      </c>
      <c r="BK63" s="850"/>
      <c r="BL63" s="850"/>
      <c r="BM63" s="850"/>
      <c r="BN63" s="851"/>
      <c r="BO63" s="101"/>
      <c r="BP63" s="101"/>
      <c r="BQ63" s="108">
        <v>57</v>
      </c>
      <c r="BR63" s="111"/>
      <c r="BS63" s="770"/>
      <c r="BT63" s="771"/>
      <c r="BU63" s="771"/>
      <c r="BV63" s="771"/>
      <c r="BW63" s="771"/>
      <c r="BX63" s="771"/>
      <c r="BY63" s="771"/>
      <c r="BZ63" s="771"/>
      <c r="CA63" s="771"/>
      <c r="CB63" s="771"/>
      <c r="CC63" s="771"/>
      <c r="CD63" s="771"/>
      <c r="CE63" s="771"/>
      <c r="CF63" s="771"/>
      <c r="CG63" s="785"/>
      <c r="CH63" s="767"/>
      <c r="CI63" s="768"/>
      <c r="CJ63" s="768"/>
      <c r="CK63" s="768"/>
      <c r="CL63" s="769"/>
      <c r="CM63" s="767"/>
      <c r="CN63" s="768"/>
      <c r="CO63" s="768"/>
      <c r="CP63" s="768"/>
      <c r="CQ63" s="769"/>
      <c r="CR63" s="767"/>
      <c r="CS63" s="768"/>
      <c r="CT63" s="768"/>
      <c r="CU63" s="768"/>
      <c r="CV63" s="769"/>
      <c r="CW63" s="767"/>
      <c r="CX63" s="768"/>
      <c r="CY63" s="768"/>
      <c r="CZ63" s="768"/>
      <c r="DA63" s="769"/>
      <c r="DB63" s="767"/>
      <c r="DC63" s="768"/>
      <c r="DD63" s="768"/>
      <c r="DE63" s="768"/>
      <c r="DF63" s="769"/>
      <c r="DG63" s="767"/>
      <c r="DH63" s="768"/>
      <c r="DI63" s="768"/>
      <c r="DJ63" s="768"/>
      <c r="DK63" s="769"/>
      <c r="DL63" s="767"/>
      <c r="DM63" s="768"/>
      <c r="DN63" s="768"/>
      <c r="DO63" s="768"/>
      <c r="DP63" s="769"/>
      <c r="DQ63" s="767"/>
      <c r="DR63" s="768"/>
      <c r="DS63" s="768"/>
      <c r="DT63" s="768"/>
      <c r="DU63" s="769"/>
      <c r="DV63" s="770"/>
      <c r="DW63" s="771"/>
      <c r="DX63" s="771"/>
      <c r="DY63" s="771"/>
      <c r="DZ63" s="772"/>
      <c r="EA63" s="88"/>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108">
        <v>58</v>
      </c>
      <c r="BR64" s="111"/>
      <c r="BS64" s="770"/>
      <c r="BT64" s="771"/>
      <c r="BU64" s="771"/>
      <c r="BV64" s="771"/>
      <c r="BW64" s="771"/>
      <c r="BX64" s="771"/>
      <c r="BY64" s="771"/>
      <c r="BZ64" s="771"/>
      <c r="CA64" s="771"/>
      <c r="CB64" s="771"/>
      <c r="CC64" s="771"/>
      <c r="CD64" s="771"/>
      <c r="CE64" s="771"/>
      <c r="CF64" s="771"/>
      <c r="CG64" s="785"/>
      <c r="CH64" s="767"/>
      <c r="CI64" s="768"/>
      <c r="CJ64" s="768"/>
      <c r="CK64" s="768"/>
      <c r="CL64" s="769"/>
      <c r="CM64" s="767"/>
      <c r="CN64" s="768"/>
      <c r="CO64" s="768"/>
      <c r="CP64" s="768"/>
      <c r="CQ64" s="769"/>
      <c r="CR64" s="767"/>
      <c r="CS64" s="768"/>
      <c r="CT64" s="768"/>
      <c r="CU64" s="768"/>
      <c r="CV64" s="769"/>
      <c r="CW64" s="767"/>
      <c r="CX64" s="768"/>
      <c r="CY64" s="768"/>
      <c r="CZ64" s="768"/>
      <c r="DA64" s="769"/>
      <c r="DB64" s="767"/>
      <c r="DC64" s="768"/>
      <c r="DD64" s="768"/>
      <c r="DE64" s="768"/>
      <c r="DF64" s="769"/>
      <c r="DG64" s="767"/>
      <c r="DH64" s="768"/>
      <c r="DI64" s="768"/>
      <c r="DJ64" s="768"/>
      <c r="DK64" s="769"/>
      <c r="DL64" s="767"/>
      <c r="DM64" s="768"/>
      <c r="DN64" s="768"/>
      <c r="DO64" s="768"/>
      <c r="DP64" s="769"/>
      <c r="DQ64" s="767"/>
      <c r="DR64" s="768"/>
      <c r="DS64" s="768"/>
      <c r="DT64" s="768"/>
      <c r="DU64" s="769"/>
      <c r="DV64" s="770"/>
      <c r="DW64" s="771"/>
      <c r="DX64" s="771"/>
      <c r="DY64" s="771"/>
      <c r="DZ64" s="772"/>
      <c r="EA64" s="88"/>
    </row>
    <row r="65" spans="1:131" ht="26.25" customHeight="1" thickBot="1" x14ac:dyDescent="0.25">
      <c r="A65" s="94" t="s">
        <v>388</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c r="BE65" s="101"/>
      <c r="BF65" s="101"/>
      <c r="BG65" s="101"/>
      <c r="BH65" s="101"/>
      <c r="BI65" s="101"/>
      <c r="BJ65" s="101"/>
      <c r="BK65" s="101"/>
      <c r="BL65" s="101"/>
      <c r="BM65" s="101"/>
      <c r="BN65" s="101"/>
      <c r="BO65" s="101"/>
      <c r="BP65" s="101"/>
      <c r="BQ65" s="108">
        <v>59</v>
      </c>
      <c r="BR65" s="111"/>
      <c r="BS65" s="770"/>
      <c r="BT65" s="771"/>
      <c r="BU65" s="771"/>
      <c r="BV65" s="771"/>
      <c r="BW65" s="771"/>
      <c r="BX65" s="771"/>
      <c r="BY65" s="771"/>
      <c r="BZ65" s="771"/>
      <c r="CA65" s="771"/>
      <c r="CB65" s="771"/>
      <c r="CC65" s="771"/>
      <c r="CD65" s="771"/>
      <c r="CE65" s="771"/>
      <c r="CF65" s="771"/>
      <c r="CG65" s="785"/>
      <c r="CH65" s="767"/>
      <c r="CI65" s="768"/>
      <c r="CJ65" s="768"/>
      <c r="CK65" s="768"/>
      <c r="CL65" s="769"/>
      <c r="CM65" s="767"/>
      <c r="CN65" s="768"/>
      <c r="CO65" s="768"/>
      <c r="CP65" s="768"/>
      <c r="CQ65" s="769"/>
      <c r="CR65" s="767"/>
      <c r="CS65" s="768"/>
      <c r="CT65" s="768"/>
      <c r="CU65" s="768"/>
      <c r="CV65" s="769"/>
      <c r="CW65" s="767"/>
      <c r="CX65" s="768"/>
      <c r="CY65" s="768"/>
      <c r="CZ65" s="768"/>
      <c r="DA65" s="769"/>
      <c r="DB65" s="767"/>
      <c r="DC65" s="768"/>
      <c r="DD65" s="768"/>
      <c r="DE65" s="768"/>
      <c r="DF65" s="769"/>
      <c r="DG65" s="767"/>
      <c r="DH65" s="768"/>
      <c r="DI65" s="768"/>
      <c r="DJ65" s="768"/>
      <c r="DK65" s="769"/>
      <c r="DL65" s="767"/>
      <c r="DM65" s="768"/>
      <c r="DN65" s="768"/>
      <c r="DO65" s="768"/>
      <c r="DP65" s="769"/>
      <c r="DQ65" s="767"/>
      <c r="DR65" s="768"/>
      <c r="DS65" s="768"/>
      <c r="DT65" s="768"/>
      <c r="DU65" s="769"/>
      <c r="DV65" s="770"/>
      <c r="DW65" s="771"/>
      <c r="DX65" s="771"/>
      <c r="DY65" s="771"/>
      <c r="DZ65" s="772"/>
      <c r="EA65" s="88"/>
    </row>
    <row r="66" spans="1:131" ht="26.25" customHeight="1" x14ac:dyDescent="0.2">
      <c r="A66" s="724" t="s">
        <v>387</v>
      </c>
      <c r="B66" s="725"/>
      <c r="C66" s="725"/>
      <c r="D66" s="725"/>
      <c r="E66" s="725"/>
      <c r="F66" s="725"/>
      <c r="G66" s="725"/>
      <c r="H66" s="725"/>
      <c r="I66" s="725"/>
      <c r="J66" s="725"/>
      <c r="K66" s="725"/>
      <c r="L66" s="725"/>
      <c r="M66" s="725"/>
      <c r="N66" s="725"/>
      <c r="O66" s="725"/>
      <c r="P66" s="726"/>
      <c r="Q66" s="730" t="s">
        <v>386</v>
      </c>
      <c r="R66" s="731"/>
      <c r="S66" s="731"/>
      <c r="T66" s="731"/>
      <c r="U66" s="732"/>
      <c r="V66" s="730" t="s">
        <v>385</v>
      </c>
      <c r="W66" s="731"/>
      <c r="X66" s="731"/>
      <c r="Y66" s="731"/>
      <c r="Z66" s="732"/>
      <c r="AA66" s="730" t="s">
        <v>384</v>
      </c>
      <c r="AB66" s="731"/>
      <c r="AC66" s="731"/>
      <c r="AD66" s="731"/>
      <c r="AE66" s="732"/>
      <c r="AF66" s="840" t="s">
        <v>383</v>
      </c>
      <c r="AG66" s="812"/>
      <c r="AH66" s="812"/>
      <c r="AI66" s="812"/>
      <c r="AJ66" s="841"/>
      <c r="AK66" s="730" t="s">
        <v>382</v>
      </c>
      <c r="AL66" s="725"/>
      <c r="AM66" s="725"/>
      <c r="AN66" s="725"/>
      <c r="AO66" s="726"/>
      <c r="AP66" s="730" t="s">
        <v>381</v>
      </c>
      <c r="AQ66" s="731"/>
      <c r="AR66" s="731"/>
      <c r="AS66" s="731"/>
      <c r="AT66" s="732"/>
      <c r="AU66" s="730" t="s">
        <v>380</v>
      </c>
      <c r="AV66" s="731"/>
      <c r="AW66" s="731"/>
      <c r="AX66" s="731"/>
      <c r="AY66" s="732"/>
      <c r="AZ66" s="730" t="s">
        <v>379</v>
      </c>
      <c r="BA66" s="731"/>
      <c r="BB66" s="731"/>
      <c r="BC66" s="731"/>
      <c r="BD66" s="737"/>
      <c r="BE66" s="101"/>
      <c r="BF66" s="101"/>
      <c r="BG66" s="101"/>
      <c r="BH66" s="101"/>
      <c r="BI66" s="101"/>
      <c r="BJ66" s="101"/>
      <c r="BK66" s="101"/>
      <c r="BL66" s="101"/>
      <c r="BM66" s="101"/>
      <c r="BN66" s="101"/>
      <c r="BO66" s="101"/>
      <c r="BP66" s="101"/>
      <c r="BQ66" s="108">
        <v>60</v>
      </c>
      <c r="BR66" s="107"/>
      <c r="BS66" s="856"/>
      <c r="BT66" s="857"/>
      <c r="BU66" s="857"/>
      <c r="BV66" s="857"/>
      <c r="BW66" s="857"/>
      <c r="BX66" s="857"/>
      <c r="BY66" s="857"/>
      <c r="BZ66" s="857"/>
      <c r="CA66" s="857"/>
      <c r="CB66" s="857"/>
      <c r="CC66" s="857"/>
      <c r="CD66" s="857"/>
      <c r="CE66" s="857"/>
      <c r="CF66" s="857"/>
      <c r="CG66" s="869"/>
      <c r="CH66" s="859"/>
      <c r="CI66" s="860"/>
      <c r="CJ66" s="860"/>
      <c r="CK66" s="860"/>
      <c r="CL66" s="861"/>
      <c r="CM66" s="859"/>
      <c r="CN66" s="860"/>
      <c r="CO66" s="860"/>
      <c r="CP66" s="860"/>
      <c r="CQ66" s="861"/>
      <c r="CR66" s="859"/>
      <c r="CS66" s="860"/>
      <c r="CT66" s="860"/>
      <c r="CU66" s="860"/>
      <c r="CV66" s="861"/>
      <c r="CW66" s="859"/>
      <c r="CX66" s="860"/>
      <c r="CY66" s="860"/>
      <c r="CZ66" s="860"/>
      <c r="DA66" s="861"/>
      <c r="DB66" s="859"/>
      <c r="DC66" s="860"/>
      <c r="DD66" s="860"/>
      <c r="DE66" s="860"/>
      <c r="DF66" s="861"/>
      <c r="DG66" s="859"/>
      <c r="DH66" s="860"/>
      <c r="DI66" s="860"/>
      <c r="DJ66" s="860"/>
      <c r="DK66" s="861"/>
      <c r="DL66" s="859"/>
      <c r="DM66" s="860"/>
      <c r="DN66" s="860"/>
      <c r="DO66" s="860"/>
      <c r="DP66" s="861"/>
      <c r="DQ66" s="859"/>
      <c r="DR66" s="860"/>
      <c r="DS66" s="860"/>
      <c r="DT66" s="860"/>
      <c r="DU66" s="861"/>
      <c r="DV66" s="856"/>
      <c r="DW66" s="857"/>
      <c r="DX66" s="857"/>
      <c r="DY66" s="857"/>
      <c r="DZ66" s="858"/>
      <c r="EA66" s="88"/>
    </row>
    <row r="67" spans="1:131" ht="26.25" customHeight="1" thickBot="1" x14ac:dyDescent="0.25">
      <c r="A67" s="727"/>
      <c r="B67" s="728"/>
      <c r="C67" s="728"/>
      <c r="D67" s="728"/>
      <c r="E67" s="728"/>
      <c r="F67" s="728"/>
      <c r="G67" s="728"/>
      <c r="H67" s="728"/>
      <c r="I67" s="728"/>
      <c r="J67" s="728"/>
      <c r="K67" s="728"/>
      <c r="L67" s="728"/>
      <c r="M67" s="728"/>
      <c r="N67" s="728"/>
      <c r="O67" s="728"/>
      <c r="P67" s="729"/>
      <c r="Q67" s="733"/>
      <c r="R67" s="734"/>
      <c r="S67" s="734"/>
      <c r="T67" s="734"/>
      <c r="U67" s="735"/>
      <c r="V67" s="733"/>
      <c r="W67" s="734"/>
      <c r="X67" s="734"/>
      <c r="Y67" s="734"/>
      <c r="Z67" s="735"/>
      <c r="AA67" s="733"/>
      <c r="AB67" s="734"/>
      <c r="AC67" s="734"/>
      <c r="AD67" s="734"/>
      <c r="AE67" s="735"/>
      <c r="AF67" s="842"/>
      <c r="AG67" s="815"/>
      <c r="AH67" s="815"/>
      <c r="AI67" s="815"/>
      <c r="AJ67" s="843"/>
      <c r="AK67" s="844"/>
      <c r="AL67" s="728"/>
      <c r="AM67" s="728"/>
      <c r="AN67" s="728"/>
      <c r="AO67" s="729"/>
      <c r="AP67" s="733"/>
      <c r="AQ67" s="734"/>
      <c r="AR67" s="734"/>
      <c r="AS67" s="734"/>
      <c r="AT67" s="735"/>
      <c r="AU67" s="733"/>
      <c r="AV67" s="734"/>
      <c r="AW67" s="734"/>
      <c r="AX67" s="734"/>
      <c r="AY67" s="735"/>
      <c r="AZ67" s="733"/>
      <c r="BA67" s="734"/>
      <c r="BB67" s="734"/>
      <c r="BC67" s="734"/>
      <c r="BD67" s="739"/>
      <c r="BE67" s="101"/>
      <c r="BF67" s="101"/>
      <c r="BG67" s="101"/>
      <c r="BH67" s="101"/>
      <c r="BI67" s="101"/>
      <c r="BJ67" s="101"/>
      <c r="BK67" s="101"/>
      <c r="BL67" s="101"/>
      <c r="BM67" s="101"/>
      <c r="BN67" s="101"/>
      <c r="BO67" s="101"/>
      <c r="BP67" s="101"/>
      <c r="BQ67" s="108">
        <v>61</v>
      </c>
      <c r="BR67" s="107"/>
      <c r="BS67" s="856"/>
      <c r="BT67" s="857"/>
      <c r="BU67" s="857"/>
      <c r="BV67" s="857"/>
      <c r="BW67" s="857"/>
      <c r="BX67" s="857"/>
      <c r="BY67" s="857"/>
      <c r="BZ67" s="857"/>
      <c r="CA67" s="857"/>
      <c r="CB67" s="857"/>
      <c r="CC67" s="857"/>
      <c r="CD67" s="857"/>
      <c r="CE67" s="857"/>
      <c r="CF67" s="857"/>
      <c r="CG67" s="869"/>
      <c r="CH67" s="859"/>
      <c r="CI67" s="860"/>
      <c r="CJ67" s="860"/>
      <c r="CK67" s="860"/>
      <c r="CL67" s="861"/>
      <c r="CM67" s="859"/>
      <c r="CN67" s="860"/>
      <c r="CO67" s="860"/>
      <c r="CP67" s="860"/>
      <c r="CQ67" s="861"/>
      <c r="CR67" s="859"/>
      <c r="CS67" s="860"/>
      <c r="CT67" s="860"/>
      <c r="CU67" s="860"/>
      <c r="CV67" s="861"/>
      <c r="CW67" s="859"/>
      <c r="CX67" s="860"/>
      <c r="CY67" s="860"/>
      <c r="CZ67" s="860"/>
      <c r="DA67" s="861"/>
      <c r="DB67" s="859"/>
      <c r="DC67" s="860"/>
      <c r="DD67" s="860"/>
      <c r="DE67" s="860"/>
      <c r="DF67" s="861"/>
      <c r="DG67" s="859"/>
      <c r="DH67" s="860"/>
      <c r="DI67" s="860"/>
      <c r="DJ67" s="860"/>
      <c r="DK67" s="861"/>
      <c r="DL67" s="859"/>
      <c r="DM67" s="860"/>
      <c r="DN67" s="860"/>
      <c r="DO67" s="860"/>
      <c r="DP67" s="861"/>
      <c r="DQ67" s="859"/>
      <c r="DR67" s="860"/>
      <c r="DS67" s="860"/>
      <c r="DT67" s="860"/>
      <c r="DU67" s="861"/>
      <c r="DV67" s="856"/>
      <c r="DW67" s="857"/>
      <c r="DX67" s="857"/>
      <c r="DY67" s="857"/>
      <c r="DZ67" s="858"/>
      <c r="EA67" s="88"/>
    </row>
    <row r="68" spans="1:131" ht="26.25" customHeight="1" thickTop="1" x14ac:dyDescent="0.2">
      <c r="A68" s="110">
        <v>1</v>
      </c>
      <c r="B68" s="862" t="s">
        <v>378</v>
      </c>
      <c r="C68" s="863"/>
      <c r="D68" s="863"/>
      <c r="E68" s="863"/>
      <c r="F68" s="863"/>
      <c r="G68" s="863"/>
      <c r="H68" s="863"/>
      <c r="I68" s="863"/>
      <c r="J68" s="863"/>
      <c r="K68" s="863"/>
      <c r="L68" s="863"/>
      <c r="M68" s="863"/>
      <c r="N68" s="863"/>
      <c r="O68" s="863"/>
      <c r="P68" s="864"/>
      <c r="Q68" s="865">
        <v>5236</v>
      </c>
      <c r="R68" s="866"/>
      <c r="S68" s="866"/>
      <c r="T68" s="866"/>
      <c r="U68" s="866"/>
      <c r="V68" s="866">
        <v>4899</v>
      </c>
      <c r="W68" s="866"/>
      <c r="X68" s="866"/>
      <c r="Y68" s="866"/>
      <c r="Z68" s="866"/>
      <c r="AA68" s="866">
        <v>337</v>
      </c>
      <c r="AB68" s="866"/>
      <c r="AC68" s="866"/>
      <c r="AD68" s="866"/>
      <c r="AE68" s="866"/>
      <c r="AF68" s="866">
        <v>337</v>
      </c>
      <c r="AG68" s="866"/>
      <c r="AH68" s="866"/>
      <c r="AI68" s="866"/>
      <c r="AJ68" s="866"/>
      <c r="AK68" s="866">
        <v>863</v>
      </c>
      <c r="AL68" s="866"/>
      <c r="AM68" s="866"/>
      <c r="AN68" s="866"/>
      <c r="AO68" s="866"/>
      <c r="AP68" s="866" t="s">
        <v>373</v>
      </c>
      <c r="AQ68" s="866"/>
      <c r="AR68" s="866"/>
      <c r="AS68" s="866"/>
      <c r="AT68" s="866"/>
      <c r="AU68" s="866" t="s">
        <v>373</v>
      </c>
      <c r="AV68" s="866"/>
      <c r="AW68" s="866"/>
      <c r="AX68" s="866"/>
      <c r="AY68" s="866"/>
      <c r="AZ68" s="867"/>
      <c r="BA68" s="867"/>
      <c r="BB68" s="867"/>
      <c r="BC68" s="867"/>
      <c r="BD68" s="868"/>
      <c r="BE68" s="101"/>
      <c r="BF68" s="101"/>
      <c r="BG68" s="101"/>
      <c r="BH68" s="101"/>
      <c r="BI68" s="101"/>
      <c r="BJ68" s="101"/>
      <c r="BK68" s="101"/>
      <c r="BL68" s="101"/>
      <c r="BM68" s="101"/>
      <c r="BN68" s="101"/>
      <c r="BO68" s="101"/>
      <c r="BP68" s="101"/>
      <c r="BQ68" s="108">
        <v>62</v>
      </c>
      <c r="BR68" s="107"/>
      <c r="BS68" s="856"/>
      <c r="BT68" s="857"/>
      <c r="BU68" s="857"/>
      <c r="BV68" s="857"/>
      <c r="BW68" s="857"/>
      <c r="BX68" s="857"/>
      <c r="BY68" s="857"/>
      <c r="BZ68" s="857"/>
      <c r="CA68" s="857"/>
      <c r="CB68" s="857"/>
      <c r="CC68" s="857"/>
      <c r="CD68" s="857"/>
      <c r="CE68" s="857"/>
      <c r="CF68" s="857"/>
      <c r="CG68" s="869"/>
      <c r="CH68" s="859"/>
      <c r="CI68" s="860"/>
      <c r="CJ68" s="860"/>
      <c r="CK68" s="860"/>
      <c r="CL68" s="861"/>
      <c r="CM68" s="859"/>
      <c r="CN68" s="860"/>
      <c r="CO68" s="860"/>
      <c r="CP68" s="860"/>
      <c r="CQ68" s="861"/>
      <c r="CR68" s="859"/>
      <c r="CS68" s="860"/>
      <c r="CT68" s="860"/>
      <c r="CU68" s="860"/>
      <c r="CV68" s="861"/>
      <c r="CW68" s="859"/>
      <c r="CX68" s="860"/>
      <c r="CY68" s="860"/>
      <c r="CZ68" s="860"/>
      <c r="DA68" s="861"/>
      <c r="DB68" s="859"/>
      <c r="DC68" s="860"/>
      <c r="DD68" s="860"/>
      <c r="DE68" s="860"/>
      <c r="DF68" s="861"/>
      <c r="DG68" s="859"/>
      <c r="DH68" s="860"/>
      <c r="DI68" s="860"/>
      <c r="DJ68" s="860"/>
      <c r="DK68" s="861"/>
      <c r="DL68" s="859"/>
      <c r="DM68" s="860"/>
      <c r="DN68" s="860"/>
      <c r="DO68" s="860"/>
      <c r="DP68" s="861"/>
      <c r="DQ68" s="859"/>
      <c r="DR68" s="860"/>
      <c r="DS68" s="860"/>
      <c r="DT68" s="860"/>
      <c r="DU68" s="861"/>
      <c r="DV68" s="856"/>
      <c r="DW68" s="857"/>
      <c r="DX68" s="857"/>
      <c r="DY68" s="857"/>
      <c r="DZ68" s="858"/>
      <c r="EA68" s="88"/>
    </row>
    <row r="69" spans="1:131" ht="26.25" customHeight="1" x14ac:dyDescent="0.2">
      <c r="A69" s="108">
        <v>2</v>
      </c>
      <c r="B69" s="870" t="s">
        <v>377</v>
      </c>
      <c r="C69" s="871"/>
      <c r="D69" s="871"/>
      <c r="E69" s="871"/>
      <c r="F69" s="871"/>
      <c r="G69" s="871"/>
      <c r="H69" s="871"/>
      <c r="I69" s="871"/>
      <c r="J69" s="871"/>
      <c r="K69" s="871"/>
      <c r="L69" s="871"/>
      <c r="M69" s="871"/>
      <c r="N69" s="871"/>
      <c r="O69" s="871"/>
      <c r="P69" s="872"/>
      <c r="Q69" s="873">
        <v>1148479</v>
      </c>
      <c r="R69" s="818"/>
      <c r="S69" s="818"/>
      <c r="T69" s="818"/>
      <c r="U69" s="818"/>
      <c r="V69" s="818">
        <v>1132469</v>
      </c>
      <c r="W69" s="818"/>
      <c r="X69" s="818"/>
      <c r="Y69" s="818"/>
      <c r="Z69" s="818"/>
      <c r="AA69" s="818">
        <v>16010</v>
      </c>
      <c r="AB69" s="818"/>
      <c r="AC69" s="818"/>
      <c r="AD69" s="818"/>
      <c r="AE69" s="818"/>
      <c r="AF69" s="818">
        <v>16010</v>
      </c>
      <c r="AG69" s="818"/>
      <c r="AH69" s="818"/>
      <c r="AI69" s="818"/>
      <c r="AJ69" s="818"/>
      <c r="AK69" s="818">
        <v>6316</v>
      </c>
      <c r="AL69" s="818"/>
      <c r="AM69" s="818"/>
      <c r="AN69" s="818"/>
      <c r="AO69" s="818"/>
      <c r="AP69" s="818" t="s">
        <v>373</v>
      </c>
      <c r="AQ69" s="818"/>
      <c r="AR69" s="818"/>
      <c r="AS69" s="818"/>
      <c r="AT69" s="818"/>
      <c r="AU69" s="818" t="s">
        <v>373</v>
      </c>
      <c r="AV69" s="818"/>
      <c r="AW69" s="818"/>
      <c r="AX69" s="818"/>
      <c r="AY69" s="818"/>
      <c r="AZ69" s="820"/>
      <c r="BA69" s="820"/>
      <c r="BB69" s="820"/>
      <c r="BC69" s="820"/>
      <c r="BD69" s="821"/>
      <c r="BE69" s="101"/>
      <c r="BF69" s="101"/>
      <c r="BG69" s="101"/>
      <c r="BH69" s="101"/>
      <c r="BI69" s="101"/>
      <c r="BJ69" s="101"/>
      <c r="BK69" s="101"/>
      <c r="BL69" s="101"/>
      <c r="BM69" s="101"/>
      <c r="BN69" s="101"/>
      <c r="BO69" s="101"/>
      <c r="BP69" s="101"/>
      <c r="BQ69" s="108">
        <v>63</v>
      </c>
      <c r="BR69" s="107"/>
      <c r="BS69" s="856"/>
      <c r="BT69" s="857"/>
      <c r="BU69" s="857"/>
      <c r="BV69" s="857"/>
      <c r="BW69" s="857"/>
      <c r="BX69" s="857"/>
      <c r="BY69" s="857"/>
      <c r="BZ69" s="857"/>
      <c r="CA69" s="857"/>
      <c r="CB69" s="857"/>
      <c r="CC69" s="857"/>
      <c r="CD69" s="857"/>
      <c r="CE69" s="857"/>
      <c r="CF69" s="857"/>
      <c r="CG69" s="869"/>
      <c r="CH69" s="859"/>
      <c r="CI69" s="860"/>
      <c r="CJ69" s="860"/>
      <c r="CK69" s="860"/>
      <c r="CL69" s="861"/>
      <c r="CM69" s="859"/>
      <c r="CN69" s="860"/>
      <c r="CO69" s="860"/>
      <c r="CP69" s="860"/>
      <c r="CQ69" s="861"/>
      <c r="CR69" s="859"/>
      <c r="CS69" s="860"/>
      <c r="CT69" s="860"/>
      <c r="CU69" s="860"/>
      <c r="CV69" s="861"/>
      <c r="CW69" s="859"/>
      <c r="CX69" s="860"/>
      <c r="CY69" s="860"/>
      <c r="CZ69" s="860"/>
      <c r="DA69" s="861"/>
      <c r="DB69" s="859"/>
      <c r="DC69" s="860"/>
      <c r="DD69" s="860"/>
      <c r="DE69" s="860"/>
      <c r="DF69" s="861"/>
      <c r="DG69" s="859"/>
      <c r="DH69" s="860"/>
      <c r="DI69" s="860"/>
      <c r="DJ69" s="860"/>
      <c r="DK69" s="861"/>
      <c r="DL69" s="859"/>
      <c r="DM69" s="860"/>
      <c r="DN69" s="860"/>
      <c r="DO69" s="860"/>
      <c r="DP69" s="861"/>
      <c r="DQ69" s="859"/>
      <c r="DR69" s="860"/>
      <c r="DS69" s="860"/>
      <c r="DT69" s="860"/>
      <c r="DU69" s="861"/>
      <c r="DV69" s="856"/>
      <c r="DW69" s="857"/>
      <c r="DX69" s="857"/>
      <c r="DY69" s="857"/>
      <c r="DZ69" s="858"/>
      <c r="EA69" s="88"/>
    </row>
    <row r="70" spans="1:131" ht="26.25" customHeight="1" x14ac:dyDescent="0.2">
      <c r="A70" s="108">
        <v>3</v>
      </c>
      <c r="B70" s="870"/>
      <c r="C70" s="871"/>
      <c r="D70" s="871"/>
      <c r="E70" s="871"/>
      <c r="F70" s="871"/>
      <c r="G70" s="871"/>
      <c r="H70" s="871"/>
      <c r="I70" s="871"/>
      <c r="J70" s="871"/>
      <c r="K70" s="871"/>
      <c r="L70" s="871"/>
      <c r="M70" s="871"/>
      <c r="N70" s="871"/>
      <c r="O70" s="871"/>
      <c r="P70" s="872"/>
      <c r="Q70" s="873"/>
      <c r="R70" s="818"/>
      <c r="S70" s="818"/>
      <c r="T70" s="818"/>
      <c r="U70" s="818"/>
      <c r="V70" s="818"/>
      <c r="W70" s="818"/>
      <c r="X70" s="818"/>
      <c r="Y70" s="818"/>
      <c r="Z70" s="818"/>
      <c r="AA70" s="818"/>
      <c r="AB70" s="818"/>
      <c r="AC70" s="818"/>
      <c r="AD70" s="818"/>
      <c r="AE70" s="818"/>
      <c r="AF70" s="818"/>
      <c r="AG70" s="818"/>
      <c r="AH70" s="818"/>
      <c r="AI70" s="818"/>
      <c r="AJ70" s="818"/>
      <c r="AK70" s="818"/>
      <c r="AL70" s="818"/>
      <c r="AM70" s="818"/>
      <c r="AN70" s="818"/>
      <c r="AO70" s="818"/>
      <c r="AP70" s="818"/>
      <c r="AQ70" s="818"/>
      <c r="AR70" s="818"/>
      <c r="AS70" s="818"/>
      <c r="AT70" s="818"/>
      <c r="AU70" s="818"/>
      <c r="AV70" s="818"/>
      <c r="AW70" s="818"/>
      <c r="AX70" s="818"/>
      <c r="AY70" s="818"/>
      <c r="AZ70" s="820"/>
      <c r="BA70" s="820"/>
      <c r="BB70" s="820"/>
      <c r="BC70" s="820"/>
      <c r="BD70" s="821"/>
      <c r="BE70" s="101"/>
      <c r="BF70" s="101"/>
      <c r="BG70" s="101"/>
      <c r="BH70" s="101"/>
      <c r="BI70" s="101"/>
      <c r="BJ70" s="101"/>
      <c r="BK70" s="101"/>
      <c r="BL70" s="101"/>
      <c r="BM70" s="101"/>
      <c r="BN70" s="101"/>
      <c r="BO70" s="101"/>
      <c r="BP70" s="101"/>
      <c r="BQ70" s="108">
        <v>64</v>
      </c>
      <c r="BR70" s="107"/>
      <c r="BS70" s="856"/>
      <c r="BT70" s="857"/>
      <c r="BU70" s="857"/>
      <c r="BV70" s="857"/>
      <c r="BW70" s="857"/>
      <c r="BX70" s="857"/>
      <c r="BY70" s="857"/>
      <c r="BZ70" s="857"/>
      <c r="CA70" s="857"/>
      <c r="CB70" s="857"/>
      <c r="CC70" s="857"/>
      <c r="CD70" s="857"/>
      <c r="CE70" s="857"/>
      <c r="CF70" s="857"/>
      <c r="CG70" s="869"/>
      <c r="CH70" s="859"/>
      <c r="CI70" s="860"/>
      <c r="CJ70" s="860"/>
      <c r="CK70" s="860"/>
      <c r="CL70" s="861"/>
      <c r="CM70" s="859"/>
      <c r="CN70" s="860"/>
      <c r="CO70" s="860"/>
      <c r="CP70" s="860"/>
      <c r="CQ70" s="861"/>
      <c r="CR70" s="859"/>
      <c r="CS70" s="860"/>
      <c r="CT70" s="860"/>
      <c r="CU70" s="860"/>
      <c r="CV70" s="861"/>
      <c r="CW70" s="859"/>
      <c r="CX70" s="860"/>
      <c r="CY70" s="860"/>
      <c r="CZ70" s="860"/>
      <c r="DA70" s="861"/>
      <c r="DB70" s="859"/>
      <c r="DC70" s="860"/>
      <c r="DD70" s="860"/>
      <c r="DE70" s="860"/>
      <c r="DF70" s="861"/>
      <c r="DG70" s="859"/>
      <c r="DH70" s="860"/>
      <c r="DI70" s="860"/>
      <c r="DJ70" s="860"/>
      <c r="DK70" s="861"/>
      <c r="DL70" s="859"/>
      <c r="DM70" s="860"/>
      <c r="DN70" s="860"/>
      <c r="DO70" s="860"/>
      <c r="DP70" s="861"/>
      <c r="DQ70" s="859"/>
      <c r="DR70" s="860"/>
      <c r="DS70" s="860"/>
      <c r="DT70" s="860"/>
      <c r="DU70" s="861"/>
      <c r="DV70" s="856"/>
      <c r="DW70" s="857"/>
      <c r="DX70" s="857"/>
      <c r="DY70" s="857"/>
      <c r="DZ70" s="858"/>
      <c r="EA70" s="88"/>
    </row>
    <row r="71" spans="1:131" ht="26.25" customHeight="1" x14ac:dyDescent="0.2">
      <c r="A71" s="108">
        <v>4</v>
      </c>
      <c r="B71" s="870"/>
      <c r="C71" s="871"/>
      <c r="D71" s="871"/>
      <c r="E71" s="871"/>
      <c r="F71" s="871"/>
      <c r="G71" s="871"/>
      <c r="H71" s="871"/>
      <c r="I71" s="871"/>
      <c r="J71" s="871"/>
      <c r="K71" s="871"/>
      <c r="L71" s="871"/>
      <c r="M71" s="871"/>
      <c r="N71" s="871"/>
      <c r="O71" s="871"/>
      <c r="P71" s="872"/>
      <c r="Q71" s="873"/>
      <c r="R71" s="818"/>
      <c r="S71" s="818"/>
      <c r="T71" s="818"/>
      <c r="U71" s="818"/>
      <c r="V71" s="818"/>
      <c r="W71" s="818"/>
      <c r="X71" s="818"/>
      <c r="Y71" s="818"/>
      <c r="Z71" s="818"/>
      <c r="AA71" s="818"/>
      <c r="AB71" s="818"/>
      <c r="AC71" s="818"/>
      <c r="AD71" s="818"/>
      <c r="AE71" s="818"/>
      <c r="AF71" s="818"/>
      <c r="AG71" s="818"/>
      <c r="AH71" s="818"/>
      <c r="AI71" s="818"/>
      <c r="AJ71" s="818"/>
      <c r="AK71" s="818"/>
      <c r="AL71" s="818"/>
      <c r="AM71" s="818"/>
      <c r="AN71" s="818"/>
      <c r="AO71" s="818"/>
      <c r="AP71" s="818"/>
      <c r="AQ71" s="818"/>
      <c r="AR71" s="818"/>
      <c r="AS71" s="818"/>
      <c r="AT71" s="818"/>
      <c r="AU71" s="818"/>
      <c r="AV71" s="818"/>
      <c r="AW71" s="818"/>
      <c r="AX71" s="818"/>
      <c r="AY71" s="818"/>
      <c r="AZ71" s="820"/>
      <c r="BA71" s="820"/>
      <c r="BB71" s="820"/>
      <c r="BC71" s="820"/>
      <c r="BD71" s="821"/>
      <c r="BE71" s="101"/>
      <c r="BF71" s="101"/>
      <c r="BG71" s="101"/>
      <c r="BH71" s="101"/>
      <c r="BI71" s="101"/>
      <c r="BJ71" s="101"/>
      <c r="BK71" s="101"/>
      <c r="BL71" s="101"/>
      <c r="BM71" s="101"/>
      <c r="BN71" s="101"/>
      <c r="BO71" s="101"/>
      <c r="BP71" s="101"/>
      <c r="BQ71" s="108">
        <v>65</v>
      </c>
      <c r="BR71" s="107"/>
      <c r="BS71" s="856"/>
      <c r="BT71" s="857"/>
      <c r="BU71" s="857"/>
      <c r="BV71" s="857"/>
      <c r="BW71" s="857"/>
      <c r="BX71" s="857"/>
      <c r="BY71" s="857"/>
      <c r="BZ71" s="857"/>
      <c r="CA71" s="857"/>
      <c r="CB71" s="857"/>
      <c r="CC71" s="857"/>
      <c r="CD71" s="857"/>
      <c r="CE71" s="857"/>
      <c r="CF71" s="857"/>
      <c r="CG71" s="869"/>
      <c r="CH71" s="859"/>
      <c r="CI71" s="860"/>
      <c r="CJ71" s="860"/>
      <c r="CK71" s="860"/>
      <c r="CL71" s="861"/>
      <c r="CM71" s="859"/>
      <c r="CN71" s="860"/>
      <c r="CO71" s="860"/>
      <c r="CP71" s="860"/>
      <c r="CQ71" s="861"/>
      <c r="CR71" s="859"/>
      <c r="CS71" s="860"/>
      <c r="CT71" s="860"/>
      <c r="CU71" s="860"/>
      <c r="CV71" s="861"/>
      <c r="CW71" s="859"/>
      <c r="CX71" s="860"/>
      <c r="CY71" s="860"/>
      <c r="CZ71" s="860"/>
      <c r="DA71" s="861"/>
      <c r="DB71" s="859"/>
      <c r="DC71" s="860"/>
      <c r="DD71" s="860"/>
      <c r="DE71" s="860"/>
      <c r="DF71" s="861"/>
      <c r="DG71" s="859"/>
      <c r="DH71" s="860"/>
      <c r="DI71" s="860"/>
      <c r="DJ71" s="860"/>
      <c r="DK71" s="861"/>
      <c r="DL71" s="859"/>
      <c r="DM71" s="860"/>
      <c r="DN71" s="860"/>
      <c r="DO71" s="860"/>
      <c r="DP71" s="861"/>
      <c r="DQ71" s="859"/>
      <c r="DR71" s="860"/>
      <c r="DS71" s="860"/>
      <c r="DT71" s="860"/>
      <c r="DU71" s="861"/>
      <c r="DV71" s="856"/>
      <c r="DW71" s="857"/>
      <c r="DX71" s="857"/>
      <c r="DY71" s="857"/>
      <c r="DZ71" s="858"/>
      <c r="EA71" s="88"/>
    </row>
    <row r="72" spans="1:131" ht="26.25" customHeight="1" x14ac:dyDescent="0.2">
      <c r="A72" s="108">
        <v>5</v>
      </c>
      <c r="B72" s="870"/>
      <c r="C72" s="871"/>
      <c r="D72" s="871"/>
      <c r="E72" s="871"/>
      <c r="F72" s="871"/>
      <c r="G72" s="871"/>
      <c r="H72" s="871"/>
      <c r="I72" s="871"/>
      <c r="J72" s="871"/>
      <c r="K72" s="871"/>
      <c r="L72" s="871"/>
      <c r="M72" s="871"/>
      <c r="N72" s="871"/>
      <c r="O72" s="871"/>
      <c r="P72" s="872"/>
      <c r="Q72" s="873"/>
      <c r="R72" s="818"/>
      <c r="S72" s="818"/>
      <c r="T72" s="818"/>
      <c r="U72" s="818"/>
      <c r="V72" s="818"/>
      <c r="W72" s="818"/>
      <c r="X72" s="818"/>
      <c r="Y72" s="818"/>
      <c r="Z72" s="818"/>
      <c r="AA72" s="818"/>
      <c r="AB72" s="818"/>
      <c r="AC72" s="818"/>
      <c r="AD72" s="818"/>
      <c r="AE72" s="818"/>
      <c r="AF72" s="818"/>
      <c r="AG72" s="818"/>
      <c r="AH72" s="818"/>
      <c r="AI72" s="818"/>
      <c r="AJ72" s="818"/>
      <c r="AK72" s="818"/>
      <c r="AL72" s="818"/>
      <c r="AM72" s="818"/>
      <c r="AN72" s="818"/>
      <c r="AO72" s="818"/>
      <c r="AP72" s="818"/>
      <c r="AQ72" s="818"/>
      <c r="AR72" s="818"/>
      <c r="AS72" s="818"/>
      <c r="AT72" s="818"/>
      <c r="AU72" s="818"/>
      <c r="AV72" s="818"/>
      <c r="AW72" s="818"/>
      <c r="AX72" s="818"/>
      <c r="AY72" s="818"/>
      <c r="AZ72" s="820"/>
      <c r="BA72" s="820"/>
      <c r="BB72" s="820"/>
      <c r="BC72" s="820"/>
      <c r="BD72" s="821"/>
      <c r="BE72" s="101"/>
      <c r="BF72" s="101"/>
      <c r="BG72" s="101"/>
      <c r="BH72" s="101"/>
      <c r="BI72" s="101"/>
      <c r="BJ72" s="101"/>
      <c r="BK72" s="101"/>
      <c r="BL72" s="101"/>
      <c r="BM72" s="101"/>
      <c r="BN72" s="101"/>
      <c r="BO72" s="101"/>
      <c r="BP72" s="101"/>
      <c r="BQ72" s="108">
        <v>66</v>
      </c>
      <c r="BR72" s="107"/>
      <c r="BS72" s="856"/>
      <c r="BT72" s="857"/>
      <c r="BU72" s="857"/>
      <c r="BV72" s="857"/>
      <c r="BW72" s="857"/>
      <c r="BX72" s="857"/>
      <c r="BY72" s="857"/>
      <c r="BZ72" s="857"/>
      <c r="CA72" s="857"/>
      <c r="CB72" s="857"/>
      <c r="CC72" s="857"/>
      <c r="CD72" s="857"/>
      <c r="CE72" s="857"/>
      <c r="CF72" s="857"/>
      <c r="CG72" s="869"/>
      <c r="CH72" s="859"/>
      <c r="CI72" s="860"/>
      <c r="CJ72" s="860"/>
      <c r="CK72" s="860"/>
      <c r="CL72" s="861"/>
      <c r="CM72" s="859"/>
      <c r="CN72" s="860"/>
      <c r="CO72" s="860"/>
      <c r="CP72" s="860"/>
      <c r="CQ72" s="861"/>
      <c r="CR72" s="859"/>
      <c r="CS72" s="860"/>
      <c r="CT72" s="860"/>
      <c r="CU72" s="860"/>
      <c r="CV72" s="861"/>
      <c r="CW72" s="859"/>
      <c r="CX72" s="860"/>
      <c r="CY72" s="860"/>
      <c r="CZ72" s="860"/>
      <c r="DA72" s="861"/>
      <c r="DB72" s="859"/>
      <c r="DC72" s="860"/>
      <c r="DD72" s="860"/>
      <c r="DE72" s="860"/>
      <c r="DF72" s="861"/>
      <c r="DG72" s="859"/>
      <c r="DH72" s="860"/>
      <c r="DI72" s="860"/>
      <c r="DJ72" s="860"/>
      <c r="DK72" s="861"/>
      <c r="DL72" s="859"/>
      <c r="DM72" s="860"/>
      <c r="DN72" s="860"/>
      <c r="DO72" s="860"/>
      <c r="DP72" s="861"/>
      <c r="DQ72" s="859"/>
      <c r="DR72" s="860"/>
      <c r="DS72" s="860"/>
      <c r="DT72" s="860"/>
      <c r="DU72" s="861"/>
      <c r="DV72" s="856"/>
      <c r="DW72" s="857"/>
      <c r="DX72" s="857"/>
      <c r="DY72" s="857"/>
      <c r="DZ72" s="858"/>
      <c r="EA72" s="88"/>
    </row>
    <row r="73" spans="1:131" ht="26.25" customHeight="1" x14ac:dyDescent="0.2">
      <c r="A73" s="108">
        <v>6</v>
      </c>
      <c r="B73" s="870"/>
      <c r="C73" s="871"/>
      <c r="D73" s="871"/>
      <c r="E73" s="871"/>
      <c r="F73" s="871"/>
      <c r="G73" s="871"/>
      <c r="H73" s="871"/>
      <c r="I73" s="871"/>
      <c r="J73" s="871"/>
      <c r="K73" s="871"/>
      <c r="L73" s="871"/>
      <c r="M73" s="871"/>
      <c r="N73" s="871"/>
      <c r="O73" s="871"/>
      <c r="P73" s="872"/>
      <c r="Q73" s="873"/>
      <c r="R73" s="818"/>
      <c r="S73" s="818"/>
      <c r="T73" s="818"/>
      <c r="U73" s="818"/>
      <c r="V73" s="818"/>
      <c r="W73" s="818"/>
      <c r="X73" s="818"/>
      <c r="Y73" s="818"/>
      <c r="Z73" s="818"/>
      <c r="AA73" s="818"/>
      <c r="AB73" s="818"/>
      <c r="AC73" s="818"/>
      <c r="AD73" s="818"/>
      <c r="AE73" s="818"/>
      <c r="AF73" s="818"/>
      <c r="AG73" s="818"/>
      <c r="AH73" s="818"/>
      <c r="AI73" s="818"/>
      <c r="AJ73" s="818"/>
      <c r="AK73" s="818"/>
      <c r="AL73" s="818"/>
      <c r="AM73" s="818"/>
      <c r="AN73" s="818"/>
      <c r="AO73" s="818"/>
      <c r="AP73" s="818"/>
      <c r="AQ73" s="818"/>
      <c r="AR73" s="818"/>
      <c r="AS73" s="818"/>
      <c r="AT73" s="818"/>
      <c r="AU73" s="818"/>
      <c r="AV73" s="818"/>
      <c r="AW73" s="818"/>
      <c r="AX73" s="818"/>
      <c r="AY73" s="818"/>
      <c r="AZ73" s="820"/>
      <c r="BA73" s="820"/>
      <c r="BB73" s="820"/>
      <c r="BC73" s="820"/>
      <c r="BD73" s="821"/>
      <c r="BE73" s="101"/>
      <c r="BF73" s="101"/>
      <c r="BG73" s="101"/>
      <c r="BH73" s="101"/>
      <c r="BI73" s="101"/>
      <c r="BJ73" s="101"/>
      <c r="BK73" s="101"/>
      <c r="BL73" s="101"/>
      <c r="BM73" s="101"/>
      <c r="BN73" s="101"/>
      <c r="BO73" s="101"/>
      <c r="BP73" s="101"/>
      <c r="BQ73" s="108">
        <v>67</v>
      </c>
      <c r="BR73" s="107"/>
      <c r="BS73" s="856"/>
      <c r="BT73" s="857"/>
      <c r="BU73" s="857"/>
      <c r="BV73" s="857"/>
      <c r="BW73" s="857"/>
      <c r="BX73" s="857"/>
      <c r="BY73" s="857"/>
      <c r="BZ73" s="857"/>
      <c r="CA73" s="857"/>
      <c r="CB73" s="857"/>
      <c r="CC73" s="857"/>
      <c r="CD73" s="857"/>
      <c r="CE73" s="857"/>
      <c r="CF73" s="857"/>
      <c r="CG73" s="869"/>
      <c r="CH73" s="859"/>
      <c r="CI73" s="860"/>
      <c r="CJ73" s="860"/>
      <c r="CK73" s="860"/>
      <c r="CL73" s="861"/>
      <c r="CM73" s="859"/>
      <c r="CN73" s="860"/>
      <c r="CO73" s="860"/>
      <c r="CP73" s="860"/>
      <c r="CQ73" s="861"/>
      <c r="CR73" s="859"/>
      <c r="CS73" s="860"/>
      <c r="CT73" s="860"/>
      <c r="CU73" s="860"/>
      <c r="CV73" s="861"/>
      <c r="CW73" s="859"/>
      <c r="CX73" s="860"/>
      <c r="CY73" s="860"/>
      <c r="CZ73" s="860"/>
      <c r="DA73" s="861"/>
      <c r="DB73" s="859"/>
      <c r="DC73" s="860"/>
      <c r="DD73" s="860"/>
      <c r="DE73" s="860"/>
      <c r="DF73" s="861"/>
      <c r="DG73" s="859"/>
      <c r="DH73" s="860"/>
      <c r="DI73" s="860"/>
      <c r="DJ73" s="860"/>
      <c r="DK73" s="861"/>
      <c r="DL73" s="859"/>
      <c r="DM73" s="860"/>
      <c r="DN73" s="860"/>
      <c r="DO73" s="860"/>
      <c r="DP73" s="861"/>
      <c r="DQ73" s="859"/>
      <c r="DR73" s="860"/>
      <c r="DS73" s="860"/>
      <c r="DT73" s="860"/>
      <c r="DU73" s="861"/>
      <c r="DV73" s="856"/>
      <c r="DW73" s="857"/>
      <c r="DX73" s="857"/>
      <c r="DY73" s="857"/>
      <c r="DZ73" s="858"/>
      <c r="EA73" s="88"/>
    </row>
    <row r="74" spans="1:131" ht="26.25" customHeight="1" x14ac:dyDescent="0.2">
      <c r="A74" s="108">
        <v>7</v>
      </c>
      <c r="B74" s="870"/>
      <c r="C74" s="871"/>
      <c r="D74" s="871"/>
      <c r="E74" s="871"/>
      <c r="F74" s="871"/>
      <c r="G74" s="871"/>
      <c r="H74" s="871"/>
      <c r="I74" s="871"/>
      <c r="J74" s="871"/>
      <c r="K74" s="871"/>
      <c r="L74" s="871"/>
      <c r="M74" s="871"/>
      <c r="N74" s="871"/>
      <c r="O74" s="871"/>
      <c r="P74" s="872"/>
      <c r="Q74" s="873"/>
      <c r="R74" s="818"/>
      <c r="S74" s="818"/>
      <c r="T74" s="818"/>
      <c r="U74" s="818"/>
      <c r="V74" s="818"/>
      <c r="W74" s="818"/>
      <c r="X74" s="818"/>
      <c r="Y74" s="818"/>
      <c r="Z74" s="818"/>
      <c r="AA74" s="818"/>
      <c r="AB74" s="818"/>
      <c r="AC74" s="818"/>
      <c r="AD74" s="818"/>
      <c r="AE74" s="818"/>
      <c r="AF74" s="818"/>
      <c r="AG74" s="818"/>
      <c r="AH74" s="818"/>
      <c r="AI74" s="818"/>
      <c r="AJ74" s="818"/>
      <c r="AK74" s="818"/>
      <c r="AL74" s="818"/>
      <c r="AM74" s="818"/>
      <c r="AN74" s="818"/>
      <c r="AO74" s="818"/>
      <c r="AP74" s="818"/>
      <c r="AQ74" s="818"/>
      <c r="AR74" s="818"/>
      <c r="AS74" s="818"/>
      <c r="AT74" s="818"/>
      <c r="AU74" s="818"/>
      <c r="AV74" s="818"/>
      <c r="AW74" s="818"/>
      <c r="AX74" s="818"/>
      <c r="AY74" s="818"/>
      <c r="AZ74" s="820"/>
      <c r="BA74" s="820"/>
      <c r="BB74" s="820"/>
      <c r="BC74" s="820"/>
      <c r="BD74" s="821"/>
      <c r="BE74" s="101"/>
      <c r="BF74" s="101"/>
      <c r="BG74" s="101"/>
      <c r="BH74" s="101"/>
      <c r="BI74" s="101"/>
      <c r="BJ74" s="101"/>
      <c r="BK74" s="101"/>
      <c r="BL74" s="101"/>
      <c r="BM74" s="101"/>
      <c r="BN74" s="101"/>
      <c r="BO74" s="101"/>
      <c r="BP74" s="101"/>
      <c r="BQ74" s="108">
        <v>68</v>
      </c>
      <c r="BR74" s="107"/>
      <c r="BS74" s="856"/>
      <c r="BT74" s="857"/>
      <c r="BU74" s="857"/>
      <c r="BV74" s="857"/>
      <c r="BW74" s="857"/>
      <c r="BX74" s="857"/>
      <c r="BY74" s="857"/>
      <c r="BZ74" s="857"/>
      <c r="CA74" s="857"/>
      <c r="CB74" s="857"/>
      <c r="CC74" s="857"/>
      <c r="CD74" s="857"/>
      <c r="CE74" s="857"/>
      <c r="CF74" s="857"/>
      <c r="CG74" s="869"/>
      <c r="CH74" s="859"/>
      <c r="CI74" s="860"/>
      <c r="CJ74" s="860"/>
      <c r="CK74" s="860"/>
      <c r="CL74" s="861"/>
      <c r="CM74" s="859"/>
      <c r="CN74" s="860"/>
      <c r="CO74" s="860"/>
      <c r="CP74" s="860"/>
      <c r="CQ74" s="861"/>
      <c r="CR74" s="859"/>
      <c r="CS74" s="860"/>
      <c r="CT74" s="860"/>
      <c r="CU74" s="860"/>
      <c r="CV74" s="861"/>
      <c r="CW74" s="859"/>
      <c r="CX74" s="860"/>
      <c r="CY74" s="860"/>
      <c r="CZ74" s="860"/>
      <c r="DA74" s="861"/>
      <c r="DB74" s="859"/>
      <c r="DC74" s="860"/>
      <c r="DD74" s="860"/>
      <c r="DE74" s="860"/>
      <c r="DF74" s="861"/>
      <c r="DG74" s="859"/>
      <c r="DH74" s="860"/>
      <c r="DI74" s="860"/>
      <c r="DJ74" s="860"/>
      <c r="DK74" s="861"/>
      <c r="DL74" s="859"/>
      <c r="DM74" s="860"/>
      <c r="DN74" s="860"/>
      <c r="DO74" s="860"/>
      <c r="DP74" s="861"/>
      <c r="DQ74" s="859"/>
      <c r="DR74" s="860"/>
      <c r="DS74" s="860"/>
      <c r="DT74" s="860"/>
      <c r="DU74" s="861"/>
      <c r="DV74" s="856"/>
      <c r="DW74" s="857"/>
      <c r="DX74" s="857"/>
      <c r="DY74" s="857"/>
      <c r="DZ74" s="858"/>
      <c r="EA74" s="88"/>
    </row>
    <row r="75" spans="1:131" ht="26.25" customHeight="1" x14ac:dyDescent="0.2">
      <c r="A75" s="108">
        <v>8</v>
      </c>
      <c r="B75" s="870"/>
      <c r="C75" s="871"/>
      <c r="D75" s="871"/>
      <c r="E75" s="871"/>
      <c r="F75" s="871"/>
      <c r="G75" s="871"/>
      <c r="H75" s="871"/>
      <c r="I75" s="871"/>
      <c r="J75" s="871"/>
      <c r="K75" s="871"/>
      <c r="L75" s="871"/>
      <c r="M75" s="871"/>
      <c r="N75" s="871"/>
      <c r="O75" s="871"/>
      <c r="P75" s="872"/>
      <c r="Q75" s="874"/>
      <c r="R75" s="875"/>
      <c r="S75" s="875"/>
      <c r="T75" s="875"/>
      <c r="U75" s="817"/>
      <c r="V75" s="876"/>
      <c r="W75" s="875"/>
      <c r="X75" s="875"/>
      <c r="Y75" s="875"/>
      <c r="Z75" s="817"/>
      <c r="AA75" s="876"/>
      <c r="AB75" s="875"/>
      <c r="AC75" s="875"/>
      <c r="AD75" s="875"/>
      <c r="AE75" s="817"/>
      <c r="AF75" s="876"/>
      <c r="AG75" s="875"/>
      <c r="AH75" s="875"/>
      <c r="AI75" s="875"/>
      <c r="AJ75" s="817"/>
      <c r="AK75" s="876"/>
      <c r="AL75" s="875"/>
      <c r="AM75" s="875"/>
      <c r="AN75" s="875"/>
      <c r="AO75" s="817"/>
      <c r="AP75" s="876"/>
      <c r="AQ75" s="875"/>
      <c r="AR75" s="875"/>
      <c r="AS75" s="875"/>
      <c r="AT75" s="817"/>
      <c r="AU75" s="876"/>
      <c r="AV75" s="875"/>
      <c r="AW75" s="875"/>
      <c r="AX75" s="875"/>
      <c r="AY75" s="817"/>
      <c r="AZ75" s="820"/>
      <c r="BA75" s="820"/>
      <c r="BB75" s="820"/>
      <c r="BC75" s="820"/>
      <c r="BD75" s="821"/>
      <c r="BE75" s="101"/>
      <c r="BF75" s="101"/>
      <c r="BG75" s="101"/>
      <c r="BH75" s="101"/>
      <c r="BI75" s="101"/>
      <c r="BJ75" s="101"/>
      <c r="BK75" s="101"/>
      <c r="BL75" s="101"/>
      <c r="BM75" s="101"/>
      <c r="BN75" s="101"/>
      <c r="BO75" s="101"/>
      <c r="BP75" s="101"/>
      <c r="BQ75" s="108">
        <v>69</v>
      </c>
      <c r="BR75" s="107"/>
      <c r="BS75" s="856"/>
      <c r="BT75" s="857"/>
      <c r="BU75" s="857"/>
      <c r="BV75" s="857"/>
      <c r="BW75" s="857"/>
      <c r="BX75" s="857"/>
      <c r="BY75" s="857"/>
      <c r="BZ75" s="857"/>
      <c r="CA75" s="857"/>
      <c r="CB75" s="857"/>
      <c r="CC75" s="857"/>
      <c r="CD75" s="857"/>
      <c r="CE75" s="857"/>
      <c r="CF75" s="857"/>
      <c r="CG75" s="869"/>
      <c r="CH75" s="859"/>
      <c r="CI75" s="860"/>
      <c r="CJ75" s="860"/>
      <c r="CK75" s="860"/>
      <c r="CL75" s="861"/>
      <c r="CM75" s="859"/>
      <c r="CN75" s="860"/>
      <c r="CO75" s="860"/>
      <c r="CP75" s="860"/>
      <c r="CQ75" s="861"/>
      <c r="CR75" s="859"/>
      <c r="CS75" s="860"/>
      <c r="CT75" s="860"/>
      <c r="CU75" s="860"/>
      <c r="CV75" s="861"/>
      <c r="CW75" s="859"/>
      <c r="CX75" s="860"/>
      <c r="CY75" s="860"/>
      <c r="CZ75" s="860"/>
      <c r="DA75" s="861"/>
      <c r="DB75" s="859"/>
      <c r="DC75" s="860"/>
      <c r="DD75" s="860"/>
      <c r="DE75" s="860"/>
      <c r="DF75" s="861"/>
      <c r="DG75" s="859"/>
      <c r="DH75" s="860"/>
      <c r="DI75" s="860"/>
      <c r="DJ75" s="860"/>
      <c r="DK75" s="861"/>
      <c r="DL75" s="859"/>
      <c r="DM75" s="860"/>
      <c r="DN75" s="860"/>
      <c r="DO75" s="860"/>
      <c r="DP75" s="861"/>
      <c r="DQ75" s="859"/>
      <c r="DR75" s="860"/>
      <c r="DS75" s="860"/>
      <c r="DT75" s="860"/>
      <c r="DU75" s="861"/>
      <c r="DV75" s="856"/>
      <c r="DW75" s="857"/>
      <c r="DX75" s="857"/>
      <c r="DY75" s="857"/>
      <c r="DZ75" s="858"/>
      <c r="EA75" s="88"/>
    </row>
    <row r="76" spans="1:131" ht="26.25" customHeight="1" x14ac:dyDescent="0.2">
      <c r="A76" s="108">
        <v>9</v>
      </c>
      <c r="B76" s="870"/>
      <c r="C76" s="871"/>
      <c r="D76" s="871"/>
      <c r="E76" s="871"/>
      <c r="F76" s="871"/>
      <c r="G76" s="871"/>
      <c r="H76" s="871"/>
      <c r="I76" s="871"/>
      <c r="J76" s="871"/>
      <c r="K76" s="871"/>
      <c r="L76" s="871"/>
      <c r="M76" s="871"/>
      <c r="N76" s="871"/>
      <c r="O76" s="871"/>
      <c r="P76" s="872"/>
      <c r="Q76" s="874"/>
      <c r="R76" s="875"/>
      <c r="S76" s="875"/>
      <c r="T76" s="875"/>
      <c r="U76" s="817"/>
      <c r="V76" s="876"/>
      <c r="W76" s="875"/>
      <c r="X76" s="875"/>
      <c r="Y76" s="875"/>
      <c r="Z76" s="817"/>
      <c r="AA76" s="876"/>
      <c r="AB76" s="875"/>
      <c r="AC76" s="875"/>
      <c r="AD76" s="875"/>
      <c r="AE76" s="817"/>
      <c r="AF76" s="876"/>
      <c r="AG76" s="875"/>
      <c r="AH76" s="875"/>
      <c r="AI76" s="875"/>
      <c r="AJ76" s="817"/>
      <c r="AK76" s="876"/>
      <c r="AL76" s="875"/>
      <c r="AM76" s="875"/>
      <c r="AN76" s="875"/>
      <c r="AO76" s="817"/>
      <c r="AP76" s="876"/>
      <c r="AQ76" s="875"/>
      <c r="AR76" s="875"/>
      <c r="AS76" s="875"/>
      <c r="AT76" s="817"/>
      <c r="AU76" s="876"/>
      <c r="AV76" s="875"/>
      <c r="AW76" s="875"/>
      <c r="AX76" s="875"/>
      <c r="AY76" s="817"/>
      <c r="AZ76" s="820"/>
      <c r="BA76" s="820"/>
      <c r="BB76" s="820"/>
      <c r="BC76" s="820"/>
      <c r="BD76" s="821"/>
      <c r="BE76" s="101"/>
      <c r="BF76" s="101"/>
      <c r="BG76" s="101"/>
      <c r="BH76" s="101"/>
      <c r="BI76" s="101"/>
      <c r="BJ76" s="101"/>
      <c r="BK76" s="101"/>
      <c r="BL76" s="101"/>
      <c r="BM76" s="101"/>
      <c r="BN76" s="101"/>
      <c r="BO76" s="101"/>
      <c r="BP76" s="101"/>
      <c r="BQ76" s="108">
        <v>70</v>
      </c>
      <c r="BR76" s="107"/>
      <c r="BS76" s="856"/>
      <c r="BT76" s="857"/>
      <c r="BU76" s="857"/>
      <c r="BV76" s="857"/>
      <c r="BW76" s="857"/>
      <c r="BX76" s="857"/>
      <c r="BY76" s="857"/>
      <c r="BZ76" s="857"/>
      <c r="CA76" s="857"/>
      <c r="CB76" s="857"/>
      <c r="CC76" s="857"/>
      <c r="CD76" s="857"/>
      <c r="CE76" s="857"/>
      <c r="CF76" s="857"/>
      <c r="CG76" s="869"/>
      <c r="CH76" s="859"/>
      <c r="CI76" s="860"/>
      <c r="CJ76" s="860"/>
      <c r="CK76" s="860"/>
      <c r="CL76" s="861"/>
      <c r="CM76" s="859"/>
      <c r="CN76" s="860"/>
      <c r="CO76" s="860"/>
      <c r="CP76" s="860"/>
      <c r="CQ76" s="861"/>
      <c r="CR76" s="859"/>
      <c r="CS76" s="860"/>
      <c r="CT76" s="860"/>
      <c r="CU76" s="860"/>
      <c r="CV76" s="861"/>
      <c r="CW76" s="859"/>
      <c r="CX76" s="860"/>
      <c r="CY76" s="860"/>
      <c r="CZ76" s="860"/>
      <c r="DA76" s="861"/>
      <c r="DB76" s="859"/>
      <c r="DC76" s="860"/>
      <c r="DD76" s="860"/>
      <c r="DE76" s="860"/>
      <c r="DF76" s="861"/>
      <c r="DG76" s="859"/>
      <c r="DH76" s="860"/>
      <c r="DI76" s="860"/>
      <c r="DJ76" s="860"/>
      <c r="DK76" s="861"/>
      <c r="DL76" s="859"/>
      <c r="DM76" s="860"/>
      <c r="DN76" s="860"/>
      <c r="DO76" s="860"/>
      <c r="DP76" s="861"/>
      <c r="DQ76" s="859"/>
      <c r="DR76" s="860"/>
      <c r="DS76" s="860"/>
      <c r="DT76" s="860"/>
      <c r="DU76" s="861"/>
      <c r="DV76" s="856"/>
      <c r="DW76" s="857"/>
      <c r="DX76" s="857"/>
      <c r="DY76" s="857"/>
      <c r="DZ76" s="858"/>
      <c r="EA76" s="88"/>
    </row>
    <row r="77" spans="1:131" ht="26.25" customHeight="1" x14ac:dyDescent="0.2">
      <c r="A77" s="108">
        <v>10</v>
      </c>
      <c r="B77" s="870"/>
      <c r="C77" s="871"/>
      <c r="D77" s="871"/>
      <c r="E77" s="871"/>
      <c r="F77" s="871"/>
      <c r="G77" s="871"/>
      <c r="H77" s="871"/>
      <c r="I77" s="871"/>
      <c r="J77" s="871"/>
      <c r="K77" s="871"/>
      <c r="L77" s="871"/>
      <c r="M77" s="871"/>
      <c r="N77" s="871"/>
      <c r="O77" s="871"/>
      <c r="P77" s="872"/>
      <c r="Q77" s="874"/>
      <c r="R77" s="875"/>
      <c r="S77" s="875"/>
      <c r="T77" s="875"/>
      <c r="U77" s="817"/>
      <c r="V77" s="876"/>
      <c r="W77" s="875"/>
      <c r="X77" s="875"/>
      <c r="Y77" s="875"/>
      <c r="Z77" s="817"/>
      <c r="AA77" s="876"/>
      <c r="AB77" s="875"/>
      <c r="AC77" s="875"/>
      <c r="AD77" s="875"/>
      <c r="AE77" s="817"/>
      <c r="AF77" s="876"/>
      <c r="AG77" s="875"/>
      <c r="AH77" s="875"/>
      <c r="AI77" s="875"/>
      <c r="AJ77" s="817"/>
      <c r="AK77" s="876"/>
      <c r="AL77" s="875"/>
      <c r="AM77" s="875"/>
      <c r="AN77" s="875"/>
      <c r="AO77" s="817"/>
      <c r="AP77" s="876"/>
      <c r="AQ77" s="875"/>
      <c r="AR77" s="875"/>
      <c r="AS77" s="875"/>
      <c r="AT77" s="817"/>
      <c r="AU77" s="876"/>
      <c r="AV77" s="875"/>
      <c r="AW77" s="875"/>
      <c r="AX77" s="875"/>
      <c r="AY77" s="817"/>
      <c r="AZ77" s="820"/>
      <c r="BA77" s="820"/>
      <c r="BB77" s="820"/>
      <c r="BC77" s="820"/>
      <c r="BD77" s="821"/>
      <c r="BE77" s="101"/>
      <c r="BF77" s="101"/>
      <c r="BG77" s="101"/>
      <c r="BH77" s="101"/>
      <c r="BI77" s="101"/>
      <c r="BJ77" s="101"/>
      <c r="BK77" s="101"/>
      <c r="BL77" s="101"/>
      <c r="BM77" s="101"/>
      <c r="BN77" s="101"/>
      <c r="BO77" s="101"/>
      <c r="BP77" s="101"/>
      <c r="BQ77" s="108">
        <v>71</v>
      </c>
      <c r="BR77" s="107"/>
      <c r="BS77" s="856"/>
      <c r="BT77" s="857"/>
      <c r="BU77" s="857"/>
      <c r="BV77" s="857"/>
      <c r="BW77" s="857"/>
      <c r="BX77" s="857"/>
      <c r="BY77" s="857"/>
      <c r="BZ77" s="857"/>
      <c r="CA77" s="857"/>
      <c r="CB77" s="857"/>
      <c r="CC77" s="857"/>
      <c r="CD77" s="857"/>
      <c r="CE77" s="857"/>
      <c r="CF77" s="857"/>
      <c r="CG77" s="869"/>
      <c r="CH77" s="859"/>
      <c r="CI77" s="860"/>
      <c r="CJ77" s="860"/>
      <c r="CK77" s="860"/>
      <c r="CL77" s="861"/>
      <c r="CM77" s="859"/>
      <c r="CN77" s="860"/>
      <c r="CO77" s="860"/>
      <c r="CP77" s="860"/>
      <c r="CQ77" s="861"/>
      <c r="CR77" s="859"/>
      <c r="CS77" s="860"/>
      <c r="CT77" s="860"/>
      <c r="CU77" s="860"/>
      <c r="CV77" s="861"/>
      <c r="CW77" s="859"/>
      <c r="CX77" s="860"/>
      <c r="CY77" s="860"/>
      <c r="CZ77" s="860"/>
      <c r="DA77" s="861"/>
      <c r="DB77" s="859"/>
      <c r="DC77" s="860"/>
      <c r="DD77" s="860"/>
      <c r="DE77" s="860"/>
      <c r="DF77" s="861"/>
      <c r="DG77" s="859"/>
      <c r="DH77" s="860"/>
      <c r="DI77" s="860"/>
      <c r="DJ77" s="860"/>
      <c r="DK77" s="861"/>
      <c r="DL77" s="859"/>
      <c r="DM77" s="860"/>
      <c r="DN77" s="860"/>
      <c r="DO77" s="860"/>
      <c r="DP77" s="861"/>
      <c r="DQ77" s="859"/>
      <c r="DR77" s="860"/>
      <c r="DS77" s="860"/>
      <c r="DT77" s="860"/>
      <c r="DU77" s="861"/>
      <c r="DV77" s="856"/>
      <c r="DW77" s="857"/>
      <c r="DX77" s="857"/>
      <c r="DY77" s="857"/>
      <c r="DZ77" s="858"/>
      <c r="EA77" s="88"/>
    </row>
    <row r="78" spans="1:131" ht="26.25" customHeight="1" x14ac:dyDescent="0.2">
      <c r="A78" s="108">
        <v>11</v>
      </c>
      <c r="B78" s="870"/>
      <c r="C78" s="871"/>
      <c r="D78" s="871"/>
      <c r="E78" s="871"/>
      <c r="F78" s="871"/>
      <c r="G78" s="871"/>
      <c r="H78" s="871"/>
      <c r="I78" s="871"/>
      <c r="J78" s="871"/>
      <c r="K78" s="871"/>
      <c r="L78" s="871"/>
      <c r="M78" s="871"/>
      <c r="N78" s="871"/>
      <c r="O78" s="871"/>
      <c r="P78" s="872"/>
      <c r="Q78" s="873"/>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20"/>
      <c r="BA78" s="820"/>
      <c r="BB78" s="820"/>
      <c r="BC78" s="820"/>
      <c r="BD78" s="821"/>
      <c r="BE78" s="101"/>
      <c r="BF78" s="101"/>
      <c r="BG78" s="101"/>
      <c r="BH78" s="101"/>
      <c r="BI78" s="101"/>
      <c r="BJ78" s="88"/>
      <c r="BK78" s="88"/>
      <c r="BL78" s="88"/>
      <c r="BM78" s="88"/>
      <c r="BN78" s="88"/>
      <c r="BO78" s="101"/>
      <c r="BP78" s="101"/>
      <c r="BQ78" s="108">
        <v>72</v>
      </c>
      <c r="BR78" s="107"/>
      <c r="BS78" s="856"/>
      <c r="BT78" s="857"/>
      <c r="BU78" s="857"/>
      <c r="BV78" s="857"/>
      <c r="BW78" s="857"/>
      <c r="BX78" s="857"/>
      <c r="BY78" s="857"/>
      <c r="BZ78" s="857"/>
      <c r="CA78" s="857"/>
      <c r="CB78" s="857"/>
      <c r="CC78" s="857"/>
      <c r="CD78" s="857"/>
      <c r="CE78" s="857"/>
      <c r="CF78" s="857"/>
      <c r="CG78" s="869"/>
      <c r="CH78" s="859"/>
      <c r="CI78" s="860"/>
      <c r="CJ78" s="860"/>
      <c r="CK78" s="860"/>
      <c r="CL78" s="861"/>
      <c r="CM78" s="859"/>
      <c r="CN78" s="860"/>
      <c r="CO78" s="860"/>
      <c r="CP78" s="860"/>
      <c r="CQ78" s="861"/>
      <c r="CR78" s="859"/>
      <c r="CS78" s="860"/>
      <c r="CT78" s="860"/>
      <c r="CU78" s="860"/>
      <c r="CV78" s="861"/>
      <c r="CW78" s="859"/>
      <c r="CX78" s="860"/>
      <c r="CY78" s="860"/>
      <c r="CZ78" s="860"/>
      <c r="DA78" s="861"/>
      <c r="DB78" s="859"/>
      <c r="DC78" s="860"/>
      <c r="DD78" s="860"/>
      <c r="DE78" s="860"/>
      <c r="DF78" s="861"/>
      <c r="DG78" s="859"/>
      <c r="DH78" s="860"/>
      <c r="DI78" s="860"/>
      <c r="DJ78" s="860"/>
      <c r="DK78" s="861"/>
      <c r="DL78" s="859"/>
      <c r="DM78" s="860"/>
      <c r="DN78" s="860"/>
      <c r="DO78" s="860"/>
      <c r="DP78" s="861"/>
      <c r="DQ78" s="859"/>
      <c r="DR78" s="860"/>
      <c r="DS78" s="860"/>
      <c r="DT78" s="860"/>
      <c r="DU78" s="861"/>
      <c r="DV78" s="856"/>
      <c r="DW78" s="857"/>
      <c r="DX78" s="857"/>
      <c r="DY78" s="857"/>
      <c r="DZ78" s="858"/>
      <c r="EA78" s="88"/>
    </row>
    <row r="79" spans="1:131" ht="26.25" customHeight="1" x14ac:dyDescent="0.2">
      <c r="A79" s="108">
        <v>12</v>
      </c>
      <c r="B79" s="870"/>
      <c r="C79" s="871"/>
      <c r="D79" s="871"/>
      <c r="E79" s="871"/>
      <c r="F79" s="871"/>
      <c r="G79" s="871"/>
      <c r="H79" s="871"/>
      <c r="I79" s="871"/>
      <c r="J79" s="871"/>
      <c r="K79" s="871"/>
      <c r="L79" s="871"/>
      <c r="M79" s="871"/>
      <c r="N79" s="871"/>
      <c r="O79" s="871"/>
      <c r="P79" s="872"/>
      <c r="Q79" s="873"/>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20"/>
      <c r="BA79" s="820"/>
      <c r="BB79" s="820"/>
      <c r="BC79" s="820"/>
      <c r="BD79" s="821"/>
      <c r="BE79" s="101"/>
      <c r="BF79" s="101"/>
      <c r="BG79" s="101"/>
      <c r="BH79" s="101"/>
      <c r="BI79" s="101"/>
      <c r="BJ79" s="88"/>
      <c r="BK79" s="88"/>
      <c r="BL79" s="88"/>
      <c r="BM79" s="88"/>
      <c r="BN79" s="88"/>
      <c r="BO79" s="101"/>
      <c r="BP79" s="101"/>
      <c r="BQ79" s="108">
        <v>73</v>
      </c>
      <c r="BR79" s="107"/>
      <c r="BS79" s="856"/>
      <c r="BT79" s="857"/>
      <c r="BU79" s="857"/>
      <c r="BV79" s="857"/>
      <c r="BW79" s="857"/>
      <c r="BX79" s="857"/>
      <c r="BY79" s="857"/>
      <c r="BZ79" s="857"/>
      <c r="CA79" s="857"/>
      <c r="CB79" s="857"/>
      <c r="CC79" s="857"/>
      <c r="CD79" s="857"/>
      <c r="CE79" s="857"/>
      <c r="CF79" s="857"/>
      <c r="CG79" s="869"/>
      <c r="CH79" s="859"/>
      <c r="CI79" s="860"/>
      <c r="CJ79" s="860"/>
      <c r="CK79" s="860"/>
      <c r="CL79" s="861"/>
      <c r="CM79" s="859"/>
      <c r="CN79" s="860"/>
      <c r="CO79" s="860"/>
      <c r="CP79" s="860"/>
      <c r="CQ79" s="861"/>
      <c r="CR79" s="859"/>
      <c r="CS79" s="860"/>
      <c r="CT79" s="860"/>
      <c r="CU79" s="860"/>
      <c r="CV79" s="861"/>
      <c r="CW79" s="859"/>
      <c r="CX79" s="860"/>
      <c r="CY79" s="860"/>
      <c r="CZ79" s="860"/>
      <c r="DA79" s="861"/>
      <c r="DB79" s="859"/>
      <c r="DC79" s="860"/>
      <c r="DD79" s="860"/>
      <c r="DE79" s="860"/>
      <c r="DF79" s="861"/>
      <c r="DG79" s="859"/>
      <c r="DH79" s="860"/>
      <c r="DI79" s="860"/>
      <c r="DJ79" s="860"/>
      <c r="DK79" s="861"/>
      <c r="DL79" s="859"/>
      <c r="DM79" s="860"/>
      <c r="DN79" s="860"/>
      <c r="DO79" s="860"/>
      <c r="DP79" s="861"/>
      <c r="DQ79" s="859"/>
      <c r="DR79" s="860"/>
      <c r="DS79" s="860"/>
      <c r="DT79" s="860"/>
      <c r="DU79" s="861"/>
      <c r="DV79" s="856"/>
      <c r="DW79" s="857"/>
      <c r="DX79" s="857"/>
      <c r="DY79" s="857"/>
      <c r="DZ79" s="858"/>
      <c r="EA79" s="88"/>
    </row>
    <row r="80" spans="1:131" ht="26.25" customHeight="1" x14ac:dyDescent="0.2">
      <c r="A80" s="108">
        <v>13</v>
      </c>
      <c r="B80" s="870"/>
      <c r="C80" s="871"/>
      <c r="D80" s="871"/>
      <c r="E80" s="871"/>
      <c r="F80" s="871"/>
      <c r="G80" s="871"/>
      <c r="H80" s="871"/>
      <c r="I80" s="871"/>
      <c r="J80" s="871"/>
      <c r="K80" s="871"/>
      <c r="L80" s="871"/>
      <c r="M80" s="871"/>
      <c r="N80" s="871"/>
      <c r="O80" s="871"/>
      <c r="P80" s="872"/>
      <c r="Q80" s="873"/>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20"/>
      <c r="BA80" s="820"/>
      <c r="BB80" s="820"/>
      <c r="BC80" s="820"/>
      <c r="BD80" s="821"/>
      <c r="BE80" s="101"/>
      <c r="BF80" s="101"/>
      <c r="BG80" s="101"/>
      <c r="BH80" s="101"/>
      <c r="BI80" s="101"/>
      <c r="BJ80" s="101"/>
      <c r="BK80" s="101"/>
      <c r="BL80" s="101"/>
      <c r="BM80" s="101"/>
      <c r="BN80" s="101"/>
      <c r="BO80" s="101"/>
      <c r="BP80" s="101"/>
      <c r="BQ80" s="108">
        <v>74</v>
      </c>
      <c r="BR80" s="107"/>
      <c r="BS80" s="856"/>
      <c r="BT80" s="857"/>
      <c r="BU80" s="857"/>
      <c r="BV80" s="857"/>
      <c r="BW80" s="857"/>
      <c r="BX80" s="857"/>
      <c r="BY80" s="857"/>
      <c r="BZ80" s="857"/>
      <c r="CA80" s="857"/>
      <c r="CB80" s="857"/>
      <c r="CC80" s="857"/>
      <c r="CD80" s="857"/>
      <c r="CE80" s="857"/>
      <c r="CF80" s="857"/>
      <c r="CG80" s="869"/>
      <c r="CH80" s="859"/>
      <c r="CI80" s="860"/>
      <c r="CJ80" s="860"/>
      <c r="CK80" s="860"/>
      <c r="CL80" s="861"/>
      <c r="CM80" s="859"/>
      <c r="CN80" s="860"/>
      <c r="CO80" s="860"/>
      <c r="CP80" s="860"/>
      <c r="CQ80" s="861"/>
      <c r="CR80" s="859"/>
      <c r="CS80" s="860"/>
      <c r="CT80" s="860"/>
      <c r="CU80" s="860"/>
      <c r="CV80" s="861"/>
      <c r="CW80" s="859"/>
      <c r="CX80" s="860"/>
      <c r="CY80" s="860"/>
      <c r="CZ80" s="860"/>
      <c r="DA80" s="861"/>
      <c r="DB80" s="859"/>
      <c r="DC80" s="860"/>
      <c r="DD80" s="860"/>
      <c r="DE80" s="860"/>
      <c r="DF80" s="861"/>
      <c r="DG80" s="859"/>
      <c r="DH80" s="860"/>
      <c r="DI80" s="860"/>
      <c r="DJ80" s="860"/>
      <c r="DK80" s="861"/>
      <c r="DL80" s="859"/>
      <c r="DM80" s="860"/>
      <c r="DN80" s="860"/>
      <c r="DO80" s="860"/>
      <c r="DP80" s="861"/>
      <c r="DQ80" s="859"/>
      <c r="DR80" s="860"/>
      <c r="DS80" s="860"/>
      <c r="DT80" s="860"/>
      <c r="DU80" s="861"/>
      <c r="DV80" s="856"/>
      <c r="DW80" s="857"/>
      <c r="DX80" s="857"/>
      <c r="DY80" s="857"/>
      <c r="DZ80" s="858"/>
      <c r="EA80" s="88"/>
    </row>
    <row r="81" spans="1:131" ht="26.25" customHeight="1" x14ac:dyDescent="0.2">
      <c r="A81" s="108">
        <v>14</v>
      </c>
      <c r="B81" s="870"/>
      <c r="C81" s="871"/>
      <c r="D81" s="871"/>
      <c r="E81" s="871"/>
      <c r="F81" s="871"/>
      <c r="G81" s="871"/>
      <c r="H81" s="871"/>
      <c r="I81" s="871"/>
      <c r="J81" s="871"/>
      <c r="K81" s="871"/>
      <c r="L81" s="871"/>
      <c r="M81" s="871"/>
      <c r="N81" s="871"/>
      <c r="O81" s="871"/>
      <c r="P81" s="872"/>
      <c r="Q81" s="873"/>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20"/>
      <c r="BA81" s="820"/>
      <c r="BB81" s="820"/>
      <c r="BC81" s="820"/>
      <c r="BD81" s="821"/>
      <c r="BE81" s="101"/>
      <c r="BF81" s="101"/>
      <c r="BG81" s="101"/>
      <c r="BH81" s="101"/>
      <c r="BI81" s="101"/>
      <c r="BJ81" s="101"/>
      <c r="BK81" s="101"/>
      <c r="BL81" s="101"/>
      <c r="BM81" s="101"/>
      <c r="BN81" s="101"/>
      <c r="BO81" s="101"/>
      <c r="BP81" s="101"/>
      <c r="BQ81" s="108">
        <v>75</v>
      </c>
      <c r="BR81" s="107"/>
      <c r="BS81" s="856"/>
      <c r="BT81" s="857"/>
      <c r="BU81" s="857"/>
      <c r="BV81" s="857"/>
      <c r="BW81" s="857"/>
      <c r="BX81" s="857"/>
      <c r="BY81" s="857"/>
      <c r="BZ81" s="857"/>
      <c r="CA81" s="857"/>
      <c r="CB81" s="857"/>
      <c r="CC81" s="857"/>
      <c r="CD81" s="857"/>
      <c r="CE81" s="857"/>
      <c r="CF81" s="857"/>
      <c r="CG81" s="869"/>
      <c r="CH81" s="859"/>
      <c r="CI81" s="860"/>
      <c r="CJ81" s="860"/>
      <c r="CK81" s="860"/>
      <c r="CL81" s="861"/>
      <c r="CM81" s="859"/>
      <c r="CN81" s="860"/>
      <c r="CO81" s="860"/>
      <c r="CP81" s="860"/>
      <c r="CQ81" s="861"/>
      <c r="CR81" s="859"/>
      <c r="CS81" s="860"/>
      <c r="CT81" s="860"/>
      <c r="CU81" s="860"/>
      <c r="CV81" s="861"/>
      <c r="CW81" s="859"/>
      <c r="CX81" s="860"/>
      <c r="CY81" s="860"/>
      <c r="CZ81" s="860"/>
      <c r="DA81" s="861"/>
      <c r="DB81" s="859"/>
      <c r="DC81" s="860"/>
      <c r="DD81" s="860"/>
      <c r="DE81" s="860"/>
      <c r="DF81" s="861"/>
      <c r="DG81" s="859"/>
      <c r="DH81" s="860"/>
      <c r="DI81" s="860"/>
      <c r="DJ81" s="860"/>
      <c r="DK81" s="861"/>
      <c r="DL81" s="859"/>
      <c r="DM81" s="860"/>
      <c r="DN81" s="860"/>
      <c r="DO81" s="860"/>
      <c r="DP81" s="861"/>
      <c r="DQ81" s="859"/>
      <c r="DR81" s="860"/>
      <c r="DS81" s="860"/>
      <c r="DT81" s="860"/>
      <c r="DU81" s="861"/>
      <c r="DV81" s="856"/>
      <c r="DW81" s="857"/>
      <c r="DX81" s="857"/>
      <c r="DY81" s="857"/>
      <c r="DZ81" s="858"/>
      <c r="EA81" s="88"/>
    </row>
    <row r="82" spans="1:131" ht="26.25" customHeight="1" x14ac:dyDescent="0.2">
      <c r="A82" s="108">
        <v>15</v>
      </c>
      <c r="B82" s="870"/>
      <c r="C82" s="871"/>
      <c r="D82" s="871"/>
      <c r="E82" s="871"/>
      <c r="F82" s="871"/>
      <c r="G82" s="871"/>
      <c r="H82" s="871"/>
      <c r="I82" s="871"/>
      <c r="J82" s="871"/>
      <c r="K82" s="871"/>
      <c r="L82" s="871"/>
      <c r="M82" s="871"/>
      <c r="N82" s="871"/>
      <c r="O82" s="871"/>
      <c r="P82" s="872"/>
      <c r="Q82" s="873"/>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20"/>
      <c r="BA82" s="820"/>
      <c r="BB82" s="820"/>
      <c r="BC82" s="820"/>
      <c r="BD82" s="821"/>
      <c r="BE82" s="101"/>
      <c r="BF82" s="101"/>
      <c r="BG82" s="101"/>
      <c r="BH82" s="101"/>
      <c r="BI82" s="101"/>
      <c r="BJ82" s="101"/>
      <c r="BK82" s="101"/>
      <c r="BL82" s="101"/>
      <c r="BM82" s="101"/>
      <c r="BN82" s="101"/>
      <c r="BO82" s="101"/>
      <c r="BP82" s="101"/>
      <c r="BQ82" s="108">
        <v>76</v>
      </c>
      <c r="BR82" s="107"/>
      <c r="BS82" s="856"/>
      <c r="BT82" s="857"/>
      <c r="BU82" s="857"/>
      <c r="BV82" s="857"/>
      <c r="BW82" s="857"/>
      <c r="BX82" s="857"/>
      <c r="BY82" s="857"/>
      <c r="BZ82" s="857"/>
      <c r="CA82" s="857"/>
      <c r="CB82" s="857"/>
      <c r="CC82" s="857"/>
      <c r="CD82" s="857"/>
      <c r="CE82" s="857"/>
      <c r="CF82" s="857"/>
      <c r="CG82" s="869"/>
      <c r="CH82" s="859"/>
      <c r="CI82" s="860"/>
      <c r="CJ82" s="860"/>
      <c r="CK82" s="860"/>
      <c r="CL82" s="861"/>
      <c r="CM82" s="859"/>
      <c r="CN82" s="860"/>
      <c r="CO82" s="860"/>
      <c r="CP82" s="860"/>
      <c r="CQ82" s="861"/>
      <c r="CR82" s="859"/>
      <c r="CS82" s="860"/>
      <c r="CT82" s="860"/>
      <c r="CU82" s="860"/>
      <c r="CV82" s="861"/>
      <c r="CW82" s="859"/>
      <c r="CX82" s="860"/>
      <c r="CY82" s="860"/>
      <c r="CZ82" s="860"/>
      <c r="DA82" s="861"/>
      <c r="DB82" s="859"/>
      <c r="DC82" s="860"/>
      <c r="DD82" s="860"/>
      <c r="DE82" s="860"/>
      <c r="DF82" s="861"/>
      <c r="DG82" s="859"/>
      <c r="DH82" s="860"/>
      <c r="DI82" s="860"/>
      <c r="DJ82" s="860"/>
      <c r="DK82" s="861"/>
      <c r="DL82" s="859"/>
      <c r="DM82" s="860"/>
      <c r="DN82" s="860"/>
      <c r="DO82" s="860"/>
      <c r="DP82" s="861"/>
      <c r="DQ82" s="859"/>
      <c r="DR82" s="860"/>
      <c r="DS82" s="860"/>
      <c r="DT82" s="860"/>
      <c r="DU82" s="861"/>
      <c r="DV82" s="856"/>
      <c r="DW82" s="857"/>
      <c r="DX82" s="857"/>
      <c r="DY82" s="857"/>
      <c r="DZ82" s="858"/>
      <c r="EA82" s="88"/>
    </row>
    <row r="83" spans="1:131" ht="26.25" customHeight="1" x14ac:dyDescent="0.2">
      <c r="A83" s="108">
        <v>16</v>
      </c>
      <c r="B83" s="870"/>
      <c r="C83" s="871"/>
      <c r="D83" s="871"/>
      <c r="E83" s="871"/>
      <c r="F83" s="871"/>
      <c r="G83" s="871"/>
      <c r="H83" s="871"/>
      <c r="I83" s="871"/>
      <c r="J83" s="871"/>
      <c r="K83" s="871"/>
      <c r="L83" s="871"/>
      <c r="M83" s="871"/>
      <c r="N83" s="871"/>
      <c r="O83" s="871"/>
      <c r="P83" s="872"/>
      <c r="Q83" s="873"/>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20"/>
      <c r="BA83" s="820"/>
      <c r="BB83" s="820"/>
      <c r="BC83" s="820"/>
      <c r="BD83" s="821"/>
      <c r="BE83" s="101"/>
      <c r="BF83" s="101"/>
      <c r="BG83" s="101"/>
      <c r="BH83" s="101"/>
      <c r="BI83" s="101"/>
      <c r="BJ83" s="101"/>
      <c r="BK83" s="101"/>
      <c r="BL83" s="101"/>
      <c r="BM83" s="101"/>
      <c r="BN83" s="101"/>
      <c r="BO83" s="101"/>
      <c r="BP83" s="101"/>
      <c r="BQ83" s="108">
        <v>77</v>
      </c>
      <c r="BR83" s="107"/>
      <c r="BS83" s="856"/>
      <c r="BT83" s="857"/>
      <c r="BU83" s="857"/>
      <c r="BV83" s="857"/>
      <c r="BW83" s="857"/>
      <c r="BX83" s="857"/>
      <c r="BY83" s="857"/>
      <c r="BZ83" s="857"/>
      <c r="CA83" s="857"/>
      <c r="CB83" s="857"/>
      <c r="CC83" s="857"/>
      <c r="CD83" s="857"/>
      <c r="CE83" s="857"/>
      <c r="CF83" s="857"/>
      <c r="CG83" s="869"/>
      <c r="CH83" s="859"/>
      <c r="CI83" s="860"/>
      <c r="CJ83" s="860"/>
      <c r="CK83" s="860"/>
      <c r="CL83" s="861"/>
      <c r="CM83" s="859"/>
      <c r="CN83" s="860"/>
      <c r="CO83" s="860"/>
      <c r="CP83" s="860"/>
      <c r="CQ83" s="861"/>
      <c r="CR83" s="859"/>
      <c r="CS83" s="860"/>
      <c r="CT83" s="860"/>
      <c r="CU83" s="860"/>
      <c r="CV83" s="861"/>
      <c r="CW83" s="859"/>
      <c r="CX83" s="860"/>
      <c r="CY83" s="860"/>
      <c r="CZ83" s="860"/>
      <c r="DA83" s="861"/>
      <c r="DB83" s="859"/>
      <c r="DC83" s="860"/>
      <c r="DD83" s="860"/>
      <c r="DE83" s="860"/>
      <c r="DF83" s="861"/>
      <c r="DG83" s="859"/>
      <c r="DH83" s="860"/>
      <c r="DI83" s="860"/>
      <c r="DJ83" s="860"/>
      <c r="DK83" s="861"/>
      <c r="DL83" s="859"/>
      <c r="DM83" s="860"/>
      <c r="DN83" s="860"/>
      <c r="DO83" s="860"/>
      <c r="DP83" s="861"/>
      <c r="DQ83" s="859"/>
      <c r="DR83" s="860"/>
      <c r="DS83" s="860"/>
      <c r="DT83" s="860"/>
      <c r="DU83" s="861"/>
      <c r="DV83" s="856"/>
      <c r="DW83" s="857"/>
      <c r="DX83" s="857"/>
      <c r="DY83" s="857"/>
      <c r="DZ83" s="858"/>
      <c r="EA83" s="88"/>
    </row>
    <row r="84" spans="1:131" ht="26.25" customHeight="1" x14ac:dyDescent="0.2">
      <c r="A84" s="108">
        <v>17</v>
      </c>
      <c r="B84" s="870"/>
      <c r="C84" s="871"/>
      <c r="D84" s="871"/>
      <c r="E84" s="871"/>
      <c r="F84" s="871"/>
      <c r="G84" s="871"/>
      <c r="H84" s="871"/>
      <c r="I84" s="871"/>
      <c r="J84" s="871"/>
      <c r="K84" s="871"/>
      <c r="L84" s="871"/>
      <c r="M84" s="871"/>
      <c r="N84" s="871"/>
      <c r="O84" s="871"/>
      <c r="P84" s="872"/>
      <c r="Q84" s="873"/>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20"/>
      <c r="BA84" s="820"/>
      <c r="BB84" s="820"/>
      <c r="BC84" s="820"/>
      <c r="BD84" s="821"/>
      <c r="BE84" s="101"/>
      <c r="BF84" s="101"/>
      <c r="BG84" s="101"/>
      <c r="BH84" s="101"/>
      <c r="BI84" s="101"/>
      <c r="BJ84" s="101"/>
      <c r="BK84" s="101"/>
      <c r="BL84" s="101"/>
      <c r="BM84" s="101"/>
      <c r="BN84" s="101"/>
      <c r="BO84" s="101"/>
      <c r="BP84" s="101"/>
      <c r="BQ84" s="108">
        <v>78</v>
      </c>
      <c r="BR84" s="107"/>
      <c r="BS84" s="856"/>
      <c r="BT84" s="857"/>
      <c r="BU84" s="857"/>
      <c r="BV84" s="857"/>
      <c r="BW84" s="857"/>
      <c r="BX84" s="857"/>
      <c r="BY84" s="857"/>
      <c r="BZ84" s="857"/>
      <c r="CA84" s="857"/>
      <c r="CB84" s="857"/>
      <c r="CC84" s="857"/>
      <c r="CD84" s="857"/>
      <c r="CE84" s="857"/>
      <c r="CF84" s="857"/>
      <c r="CG84" s="869"/>
      <c r="CH84" s="859"/>
      <c r="CI84" s="860"/>
      <c r="CJ84" s="860"/>
      <c r="CK84" s="860"/>
      <c r="CL84" s="861"/>
      <c r="CM84" s="859"/>
      <c r="CN84" s="860"/>
      <c r="CO84" s="860"/>
      <c r="CP84" s="860"/>
      <c r="CQ84" s="861"/>
      <c r="CR84" s="859"/>
      <c r="CS84" s="860"/>
      <c r="CT84" s="860"/>
      <c r="CU84" s="860"/>
      <c r="CV84" s="861"/>
      <c r="CW84" s="859"/>
      <c r="CX84" s="860"/>
      <c r="CY84" s="860"/>
      <c r="CZ84" s="860"/>
      <c r="DA84" s="861"/>
      <c r="DB84" s="859"/>
      <c r="DC84" s="860"/>
      <c r="DD84" s="860"/>
      <c r="DE84" s="860"/>
      <c r="DF84" s="861"/>
      <c r="DG84" s="859"/>
      <c r="DH84" s="860"/>
      <c r="DI84" s="860"/>
      <c r="DJ84" s="860"/>
      <c r="DK84" s="861"/>
      <c r="DL84" s="859"/>
      <c r="DM84" s="860"/>
      <c r="DN84" s="860"/>
      <c r="DO84" s="860"/>
      <c r="DP84" s="861"/>
      <c r="DQ84" s="859"/>
      <c r="DR84" s="860"/>
      <c r="DS84" s="860"/>
      <c r="DT84" s="860"/>
      <c r="DU84" s="861"/>
      <c r="DV84" s="856"/>
      <c r="DW84" s="857"/>
      <c r="DX84" s="857"/>
      <c r="DY84" s="857"/>
      <c r="DZ84" s="858"/>
      <c r="EA84" s="88"/>
    </row>
    <row r="85" spans="1:131" ht="26.25" customHeight="1" x14ac:dyDescent="0.2">
      <c r="A85" s="108">
        <v>18</v>
      </c>
      <c r="B85" s="870"/>
      <c r="C85" s="871"/>
      <c r="D85" s="871"/>
      <c r="E85" s="871"/>
      <c r="F85" s="871"/>
      <c r="G85" s="871"/>
      <c r="H85" s="871"/>
      <c r="I85" s="871"/>
      <c r="J85" s="871"/>
      <c r="K85" s="871"/>
      <c r="L85" s="871"/>
      <c r="M85" s="871"/>
      <c r="N85" s="871"/>
      <c r="O85" s="871"/>
      <c r="P85" s="872"/>
      <c r="Q85" s="873"/>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20"/>
      <c r="BA85" s="820"/>
      <c r="BB85" s="820"/>
      <c r="BC85" s="820"/>
      <c r="BD85" s="821"/>
      <c r="BE85" s="101"/>
      <c r="BF85" s="101"/>
      <c r="BG85" s="101"/>
      <c r="BH85" s="101"/>
      <c r="BI85" s="101"/>
      <c r="BJ85" s="101"/>
      <c r="BK85" s="101"/>
      <c r="BL85" s="101"/>
      <c r="BM85" s="101"/>
      <c r="BN85" s="101"/>
      <c r="BO85" s="101"/>
      <c r="BP85" s="101"/>
      <c r="BQ85" s="108">
        <v>79</v>
      </c>
      <c r="BR85" s="107"/>
      <c r="BS85" s="856"/>
      <c r="BT85" s="857"/>
      <c r="BU85" s="857"/>
      <c r="BV85" s="857"/>
      <c r="BW85" s="857"/>
      <c r="BX85" s="857"/>
      <c r="BY85" s="857"/>
      <c r="BZ85" s="857"/>
      <c r="CA85" s="857"/>
      <c r="CB85" s="857"/>
      <c r="CC85" s="857"/>
      <c r="CD85" s="857"/>
      <c r="CE85" s="857"/>
      <c r="CF85" s="857"/>
      <c r="CG85" s="869"/>
      <c r="CH85" s="859"/>
      <c r="CI85" s="860"/>
      <c r="CJ85" s="860"/>
      <c r="CK85" s="860"/>
      <c r="CL85" s="861"/>
      <c r="CM85" s="859"/>
      <c r="CN85" s="860"/>
      <c r="CO85" s="860"/>
      <c r="CP85" s="860"/>
      <c r="CQ85" s="861"/>
      <c r="CR85" s="859"/>
      <c r="CS85" s="860"/>
      <c r="CT85" s="860"/>
      <c r="CU85" s="860"/>
      <c r="CV85" s="861"/>
      <c r="CW85" s="859"/>
      <c r="CX85" s="860"/>
      <c r="CY85" s="860"/>
      <c r="CZ85" s="860"/>
      <c r="DA85" s="861"/>
      <c r="DB85" s="859"/>
      <c r="DC85" s="860"/>
      <c r="DD85" s="860"/>
      <c r="DE85" s="860"/>
      <c r="DF85" s="861"/>
      <c r="DG85" s="859"/>
      <c r="DH85" s="860"/>
      <c r="DI85" s="860"/>
      <c r="DJ85" s="860"/>
      <c r="DK85" s="861"/>
      <c r="DL85" s="859"/>
      <c r="DM85" s="860"/>
      <c r="DN85" s="860"/>
      <c r="DO85" s="860"/>
      <c r="DP85" s="861"/>
      <c r="DQ85" s="859"/>
      <c r="DR85" s="860"/>
      <c r="DS85" s="860"/>
      <c r="DT85" s="860"/>
      <c r="DU85" s="861"/>
      <c r="DV85" s="856"/>
      <c r="DW85" s="857"/>
      <c r="DX85" s="857"/>
      <c r="DY85" s="857"/>
      <c r="DZ85" s="858"/>
      <c r="EA85" s="88"/>
    </row>
    <row r="86" spans="1:131" ht="26.25" customHeight="1" x14ac:dyDescent="0.2">
      <c r="A86" s="108">
        <v>19</v>
      </c>
      <c r="B86" s="870"/>
      <c r="C86" s="871"/>
      <c r="D86" s="871"/>
      <c r="E86" s="871"/>
      <c r="F86" s="871"/>
      <c r="G86" s="871"/>
      <c r="H86" s="871"/>
      <c r="I86" s="871"/>
      <c r="J86" s="871"/>
      <c r="K86" s="871"/>
      <c r="L86" s="871"/>
      <c r="M86" s="871"/>
      <c r="N86" s="871"/>
      <c r="O86" s="871"/>
      <c r="P86" s="872"/>
      <c r="Q86" s="873"/>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20"/>
      <c r="BA86" s="820"/>
      <c r="BB86" s="820"/>
      <c r="BC86" s="820"/>
      <c r="BD86" s="821"/>
      <c r="BE86" s="101"/>
      <c r="BF86" s="101"/>
      <c r="BG86" s="101"/>
      <c r="BH86" s="101"/>
      <c r="BI86" s="101"/>
      <c r="BJ86" s="101"/>
      <c r="BK86" s="101"/>
      <c r="BL86" s="101"/>
      <c r="BM86" s="101"/>
      <c r="BN86" s="101"/>
      <c r="BO86" s="101"/>
      <c r="BP86" s="101"/>
      <c r="BQ86" s="108">
        <v>80</v>
      </c>
      <c r="BR86" s="107"/>
      <c r="BS86" s="856"/>
      <c r="BT86" s="857"/>
      <c r="BU86" s="857"/>
      <c r="BV86" s="857"/>
      <c r="BW86" s="857"/>
      <c r="BX86" s="857"/>
      <c r="BY86" s="857"/>
      <c r="BZ86" s="857"/>
      <c r="CA86" s="857"/>
      <c r="CB86" s="857"/>
      <c r="CC86" s="857"/>
      <c r="CD86" s="857"/>
      <c r="CE86" s="857"/>
      <c r="CF86" s="857"/>
      <c r="CG86" s="869"/>
      <c r="CH86" s="859"/>
      <c r="CI86" s="860"/>
      <c r="CJ86" s="860"/>
      <c r="CK86" s="860"/>
      <c r="CL86" s="861"/>
      <c r="CM86" s="859"/>
      <c r="CN86" s="860"/>
      <c r="CO86" s="860"/>
      <c r="CP86" s="860"/>
      <c r="CQ86" s="861"/>
      <c r="CR86" s="859"/>
      <c r="CS86" s="860"/>
      <c r="CT86" s="860"/>
      <c r="CU86" s="860"/>
      <c r="CV86" s="861"/>
      <c r="CW86" s="859"/>
      <c r="CX86" s="860"/>
      <c r="CY86" s="860"/>
      <c r="CZ86" s="860"/>
      <c r="DA86" s="861"/>
      <c r="DB86" s="859"/>
      <c r="DC86" s="860"/>
      <c r="DD86" s="860"/>
      <c r="DE86" s="860"/>
      <c r="DF86" s="861"/>
      <c r="DG86" s="859"/>
      <c r="DH86" s="860"/>
      <c r="DI86" s="860"/>
      <c r="DJ86" s="860"/>
      <c r="DK86" s="861"/>
      <c r="DL86" s="859"/>
      <c r="DM86" s="860"/>
      <c r="DN86" s="860"/>
      <c r="DO86" s="860"/>
      <c r="DP86" s="861"/>
      <c r="DQ86" s="859"/>
      <c r="DR86" s="860"/>
      <c r="DS86" s="860"/>
      <c r="DT86" s="860"/>
      <c r="DU86" s="861"/>
      <c r="DV86" s="856"/>
      <c r="DW86" s="857"/>
      <c r="DX86" s="857"/>
      <c r="DY86" s="857"/>
      <c r="DZ86" s="858"/>
      <c r="EA86" s="88"/>
    </row>
    <row r="87" spans="1:131" ht="26.25" customHeight="1" x14ac:dyDescent="0.2">
      <c r="A87" s="109">
        <v>20</v>
      </c>
      <c r="B87" s="877"/>
      <c r="C87" s="878"/>
      <c r="D87" s="878"/>
      <c r="E87" s="878"/>
      <c r="F87" s="878"/>
      <c r="G87" s="878"/>
      <c r="H87" s="878"/>
      <c r="I87" s="878"/>
      <c r="J87" s="878"/>
      <c r="K87" s="878"/>
      <c r="L87" s="878"/>
      <c r="M87" s="878"/>
      <c r="N87" s="878"/>
      <c r="O87" s="878"/>
      <c r="P87" s="879"/>
      <c r="Q87" s="880"/>
      <c r="R87" s="881"/>
      <c r="S87" s="881"/>
      <c r="T87" s="881"/>
      <c r="U87" s="881"/>
      <c r="V87" s="881"/>
      <c r="W87" s="881"/>
      <c r="X87" s="881"/>
      <c r="Y87" s="881"/>
      <c r="Z87" s="881"/>
      <c r="AA87" s="881"/>
      <c r="AB87" s="881"/>
      <c r="AC87" s="881"/>
      <c r="AD87" s="881"/>
      <c r="AE87" s="881"/>
      <c r="AF87" s="881"/>
      <c r="AG87" s="881"/>
      <c r="AH87" s="881"/>
      <c r="AI87" s="881"/>
      <c r="AJ87" s="881"/>
      <c r="AK87" s="881"/>
      <c r="AL87" s="881"/>
      <c r="AM87" s="881"/>
      <c r="AN87" s="881"/>
      <c r="AO87" s="881"/>
      <c r="AP87" s="881"/>
      <c r="AQ87" s="881"/>
      <c r="AR87" s="881"/>
      <c r="AS87" s="881"/>
      <c r="AT87" s="881"/>
      <c r="AU87" s="881"/>
      <c r="AV87" s="881"/>
      <c r="AW87" s="881"/>
      <c r="AX87" s="881"/>
      <c r="AY87" s="881"/>
      <c r="AZ87" s="882"/>
      <c r="BA87" s="882"/>
      <c r="BB87" s="882"/>
      <c r="BC87" s="882"/>
      <c r="BD87" s="883"/>
      <c r="BE87" s="101"/>
      <c r="BF87" s="101"/>
      <c r="BG87" s="101"/>
      <c r="BH87" s="101"/>
      <c r="BI87" s="101"/>
      <c r="BJ87" s="101"/>
      <c r="BK87" s="101"/>
      <c r="BL87" s="101"/>
      <c r="BM87" s="101"/>
      <c r="BN87" s="101"/>
      <c r="BO87" s="101"/>
      <c r="BP87" s="101"/>
      <c r="BQ87" s="108">
        <v>81</v>
      </c>
      <c r="BR87" s="107"/>
      <c r="BS87" s="856"/>
      <c r="BT87" s="857"/>
      <c r="BU87" s="857"/>
      <c r="BV87" s="857"/>
      <c r="BW87" s="857"/>
      <c r="BX87" s="857"/>
      <c r="BY87" s="857"/>
      <c r="BZ87" s="857"/>
      <c r="CA87" s="857"/>
      <c r="CB87" s="857"/>
      <c r="CC87" s="857"/>
      <c r="CD87" s="857"/>
      <c r="CE87" s="857"/>
      <c r="CF87" s="857"/>
      <c r="CG87" s="869"/>
      <c r="CH87" s="859"/>
      <c r="CI87" s="860"/>
      <c r="CJ87" s="860"/>
      <c r="CK87" s="860"/>
      <c r="CL87" s="861"/>
      <c r="CM87" s="859"/>
      <c r="CN87" s="860"/>
      <c r="CO87" s="860"/>
      <c r="CP87" s="860"/>
      <c r="CQ87" s="861"/>
      <c r="CR87" s="859"/>
      <c r="CS87" s="860"/>
      <c r="CT87" s="860"/>
      <c r="CU87" s="860"/>
      <c r="CV87" s="861"/>
      <c r="CW87" s="859"/>
      <c r="CX87" s="860"/>
      <c r="CY87" s="860"/>
      <c r="CZ87" s="860"/>
      <c r="DA87" s="861"/>
      <c r="DB87" s="859"/>
      <c r="DC87" s="860"/>
      <c r="DD87" s="860"/>
      <c r="DE87" s="860"/>
      <c r="DF87" s="861"/>
      <c r="DG87" s="859"/>
      <c r="DH87" s="860"/>
      <c r="DI87" s="860"/>
      <c r="DJ87" s="860"/>
      <c r="DK87" s="861"/>
      <c r="DL87" s="859"/>
      <c r="DM87" s="860"/>
      <c r="DN87" s="860"/>
      <c r="DO87" s="860"/>
      <c r="DP87" s="861"/>
      <c r="DQ87" s="859"/>
      <c r="DR87" s="860"/>
      <c r="DS87" s="860"/>
      <c r="DT87" s="860"/>
      <c r="DU87" s="861"/>
      <c r="DV87" s="856"/>
      <c r="DW87" s="857"/>
      <c r="DX87" s="857"/>
      <c r="DY87" s="857"/>
      <c r="DZ87" s="858"/>
      <c r="EA87" s="88"/>
    </row>
    <row r="88" spans="1:131" ht="26.25" customHeight="1" thickBot="1" x14ac:dyDescent="0.25">
      <c r="A88" s="106" t="s">
        <v>375</v>
      </c>
      <c r="B88" s="793" t="s">
        <v>376</v>
      </c>
      <c r="C88" s="794"/>
      <c r="D88" s="794"/>
      <c r="E88" s="794"/>
      <c r="F88" s="794"/>
      <c r="G88" s="794"/>
      <c r="H88" s="794"/>
      <c r="I88" s="794"/>
      <c r="J88" s="794"/>
      <c r="K88" s="794"/>
      <c r="L88" s="794"/>
      <c r="M88" s="794"/>
      <c r="N88" s="794"/>
      <c r="O88" s="794"/>
      <c r="P88" s="795"/>
      <c r="Q88" s="852"/>
      <c r="R88" s="839"/>
      <c r="S88" s="839"/>
      <c r="T88" s="839"/>
      <c r="U88" s="839"/>
      <c r="V88" s="839"/>
      <c r="W88" s="839"/>
      <c r="X88" s="839"/>
      <c r="Y88" s="839"/>
      <c r="Z88" s="839"/>
      <c r="AA88" s="839"/>
      <c r="AB88" s="839"/>
      <c r="AC88" s="839"/>
      <c r="AD88" s="839"/>
      <c r="AE88" s="839"/>
      <c r="AF88" s="845">
        <v>16347</v>
      </c>
      <c r="AG88" s="845"/>
      <c r="AH88" s="845"/>
      <c r="AI88" s="845"/>
      <c r="AJ88" s="845"/>
      <c r="AK88" s="839"/>
      <c r="AL88" s="839"/>
      <c r="AM88" s="839"/>
      <c r="AN88" s="839"/>
      <c r="AO88" s="839"/>
      <c r="AP88" s="845" t="s">
        <v>373</v>
      </c>
      <c r="AQ88" s="845"/>
      <c r="AR88" s="845"/>
      <c r="AS88" s="845"/>
      <c r="AT88" s="845"/>
      <c r="AU88" s="845" t="s">
        <v>373</v>
      </c>
      <c r="AV88" s="845"/>
      <c r="AW88" s="845"/>
      <c r="AX88" s="845"/>
      <c r="AY88" s="845"/>
      <c r="AZ88" s="847"/>
      <c r="BA88" s="847"/>
      <c r="BB88" s="847"/>
      <c r="BC88" s="847"/>
      <c r="BD88" s="848"/>
      <c r="BE88" s="101"/>
      <c r="BF88" s="101"/>
      <c r="BG88" s="101"/>
      <c r="BH88" s="101"/>
      <c r="BI88" s="101"/>
      <c r="BJ88" s="101"/>
      <c r="BK88" s="101"/>
      <c r="BL88" s="101"/>
      <c r="BM88" s="101"/>
      <c r="BN88" s="101"/>
      <c r="BO88" s="101"/>
      <c r="BP88" s="101"/>
      <c r="BQ88" s="108">
        <v>82</v>
      </c>
      <c r="BR88" s="107"/>
      <c r="BS88" s="856"/>
      <c r="BT88" s="857"/>
      <c r="BU88" s="857"/>
      <c r="BV88" s="857"/>
      <c r="BW88" s="857"/>
      <c r="BX88" s="857"/>
      <c r="BY88" s="857"/>
      <c r="BZ88" s="857"/>
      <c r="CA88" s="857"/>
      <c r="CB88" s="857"/>
      <c r="CC88" s="857"/>
      <c r="CD88" s="857"/>
      <c r="CE88" s="857"/>
      <c r="CF88" s="857"/>
      <c r="CG88" s="869"/>
      <c r="CH88" s="859"/>
      <c r="CI88" s="860"/>
      <c r="CJ88" s="860"/>
      <c r="CK88" s="860"/>
      <c r="CL88" s="861"/>
      <c r="CM88" s="859"/>
      <c r="CN88" s="860"/>
      <c r="CO88" s="860"/>
      <c r="CP88" s="860"/>
      <c r="CQ88" s="861"/>
      <c r="CR88" s="859"/>
      <c r="CS88" s="860"/>
      <c r="CT88" s="860"/>
      <c r="CU88" s="860"/>
      <c r="CV88" s="861"/>
      <c r="CW88" s="859"/>
      <c r="CX88" s="860"/>
      <c r="CY88" s="860"/>
      <c r="CZ88" s="860"/>
      <c r="DA88" s="861"/>
      <c r="DB88" s="859"/>
      <c r="DC88" s="860"/>
      <c r="DD88" s="860"/>
      <c r="DE88" s="860"/>
      <c r="DF88" s="861"/>
      <c r="DG88" s="859"/>
      <c r="DH88" s="860"/>
      <c r="DI88" s="860"/>
      <c r="DJ88" s="860"/>
      <c r="DK88" s="861"/>
      <c r="DL88" s="859"/>
      <c r="DM88" s="860"/>
      <c r="DN88" s="860"/>
      <c r="DO88" s="860"/>
      <c r="DP88" s="861"/>
      <c r="DQ88" s="859"/>
      <c r="DR88" s="860"/>
      <c r="DS88" s="860"/>
      <c r="DT88" s="860"/>
      <c r="DU88" s="861"/>
      <c r="DV88" s="856"/>
      <c r="DW88" s="857"/>
      <c r="DX88" s="857"/>
      <c r="DY88" s="857"/>
      <c r="DZ88" s="858"/>
      <c r="EA88" s="88"/>
    </row>
    <row r="89" spans="1:131" ht="26.25" hidden="1" customHeight="1" x14ac:dyDescent="0.2">
      <c r="A89" s="105"/>
      <c r="B89" s="104"/>
      <c r="C89" s="104"/>
      <c r="D89" s="104"/>
      <c r="E89" s="104"/>
      <c r="F89" s="104"/>
      <c r="G89" s="104"/>
      <c r="H89" s="104"/>
      <c r="I89" s="104"/>
      <c r="J89" s="104"/>
      <c r="K89" s="104"/>
      <c r="L89" s="104"/>
      <c r="M89" s="104"/>
      <c r="N89" s="104"/>
      <c r="O89" s="104"/>
      <c r="P89" s="104"/>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2"/>
      <c r="BA89" s="102"/>
      <c r="BB89" s="102"/>
      <c r="BC89" s="102"/>
      <c r="BD89" s="102"/>
      <c r="BE89" s="101"/>
      <c r="BF89" s="101"/>
      <c r="BG89" s="101"/>
      <c r="BH89" s="101"/>
      <c r="BI89" s="101"/>
      <c r="BJ89" s="101"/>
      <c r="BK89" s="101"/>
      <c r="BL89" s="101"/>
      <c r="BM89" s="101"/>
      <c r="BN89" s="101"/>
      <c r="BO89" s="101"/>
      <c r="BP89" s="101"/>
      <c r="BQ89" s="108">
        <v>83</v>
      </c>
      <c r="BR89" s="107"/>
      <c r="BS89" s="856"/>
      <c r="BT89" s="857"/>
      <c r="BU89" s="857"/>
      <c r="BV89" s="857"/>
      <c r="BW89" s="857"/>
      <c r="BX89" s="857"/>
      <c r="BY89" s="857"/>
      <c r="BZ89" s="857"/>
      <c r="CA89" s="857"/>
      <c r="CB89" s="857"/>
      <c r="CC89" s="857"/>
      <c r="CD89" s="857"/>
      <c r="CE89" s="857"/>
      <c r="CF89" s="857"/>
      <c r="CG89" s="869"/>
      <c r="CH89" s="859"/>
      <c r="CI89" s="860"/>
      <c r="CJ89" s="860"/>
      <c r="CK89" s="860"/>
      <c r="CL89" s="861"/>
      <c r="CM89" s="859"/>
      <c r="CN89" s="860"/>
      <c r="CO89" s="860"/>
      <c r="CP89" s="860"/>
      <c r="CQ89" s="861"/>
      <c r="CR89" s="859"/>
      <c r="CS89" s="860"/>
      <c r="CT89" s="860"/>
      <c r="CU89" s="860"/>
      <c r="CV89" s="861"/>
      <c r="CW89" s="859"/>
      <c r="CX89" s="860"/>
      <c r="CY89" s="860"/>
      <c r="CZ89" s="860"/>
      <c r="DA89" s="861"/>
      <c r="DB89" s="859"/>
      <c r="DC89" s="860"/>
      <c r="DD89" s="860"/>
      <c r="DE89" s="860"/>
      <c r="DF89" s="861"/>
      <c r="DG89" s="859"/>
      <c r="DH89" s="860"/>
      <c r="DI89" s="860"/>
      <c r="DJ89" s="860"/>
      <c r="DK89" s="861"/>
      <c r="DL89" s="859"/>
      <c r="DM89" s="860"/>
      <c r="DN89" s="860"/>
      <c r="DO89" s="860"/>
      <c r="DP89" s="861"/>
      <c r="DQ89" s="859"/>
      <c r="DR89" s="860"/>
      <c r="DS89" s="860"/>
      <c r="DT89" s="860"/>
      <c r="DU89" s="861"/>
      <c r="DV89" s="856"/>
      <c r="DW89" s="857"/>
      <c r="DX89" s="857"/>
      <c r="DY89" s="857"/>
      <c r="DZ89" s="858"/>
      <c r="EA89" s="88"/>
    </row>
    <row r="90" spans="1:131" ht="26.25" hidden="1" customHeight="1" x14ac:dyDescent="0.2">
      <c r="A90" s="105"/>
      <c r="B90" s="104"/>
      <c r="C90" s="104"/>
      <c r="D90" s="104"/>
      <c r="E90" s="104"/>
      <c r="F90" s="104"/>
      <c r="G90" s="104"/>
      <c r="H90" s="104"/>
      <c r="I90" s="104"/>
      <c r="J90" s="104"/>
      <c r="K90" s="104"/>
      <c r="L90" s="104"/>
      <c r="M90" s="104"/>
      <c r="N90" s="104"/>
      <c r="O90" s="104"/>
      <c r="P90" s="104"/>
      <c r="Q90" s="103"/>
      <c r="R90" s="103"/>
      <c r="S90" s="103"/>
      <c r="T90" s="103"/>
      <c r="U90" s="103"/>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103"/>
      <c r="AS90" s="103"/>
      <c r="AT90" s="103"/>
      <c r="AU90" s="103"/>
      <c r="AV90" s="103"/>
      <c r="AW90" s="103"/>
      <c r="AX90" s="103"/>
      <c r="AY90" s="103"/>
      <c r="AZ90" s="102"/>
      <c r="BA90" s="102"/>
      <c r="BB90" s="102"/>
      <c r="BC90" s="102"/>
      <c r="BD90" s="102"/>
      <c r="BE90" s="101"/>
      <c r="BF90" s="101"/>
      <c r="BG90" s="101"/>
      <c r="BH90" s="101"/>
      <c r="BI90" s="101"/>
      <c r="BJ90" s="101"/>
      <c r="BK90" s="101"/>
      <c r="BL90" s="101"/>
      <c r="BM90" s="101"/>
      <c r="BN90" s="101"/>
      <c r="BO90" s="101"/>
      <c r="BP90" s="101"/>
      <c r="BQ90" s="108">
        <v>84</v>
      </c>
      <c r="BR90" s="107"/>
      <c r="BS90" s="856"/>
      <c r="BT90" s="857"/>
      <c r="BU90" s="857"/>
      <c r="BV90" s="857"/>
      <c r="BW90" s="857"/>
      <c r="BX90" s="857"/>
      <c r="BY90" s="857"/>
      <c r="BZ90" s="857"/>
      <c r="CA90" s="857"/>
      <c r="CB90" s="857"/>
      <c r="CC90" s="857"/>
      <c r="CD90" s="857"/>
      <c r="CE90" s="857"/>
      <c r="CF90" s="857"/>
      <c r="CG90" s="869"/>
      <c r="CH90" s="859"/>
      <c r="CI90" s="860"/>
      <c r="CJ90" s="860"/>
      <c r="CK90" s="860"/>
      <c r="CL90" s="861"/>
      <c r="CM90" s="859"/>
      <c r="CN90" s="860"/>
      <c r="CO90" s="860"/>
      <c r="CP90" s="860"/>
      <c r="CQ90" s="861"/>
      <c r="CR90" s="859"/>
      <c r="CS90" s="860"/>
      <c r="CT90" s="860"/>
      <c r="CU90" s="860"/>
      <c r="CV90" s="861"/>
      <c r="CW90" s="859"/>
      <c r="CX90" s="860"/>
      <c r="CY90" s="860"/>
      <c r="CZ90" s="860"/>
      <c r="DA90" s="861"/>
      <c r="DB90" s="859"/>
      <c r="DC90" s="860"/>
      <c r="DD90" s="860"/>
      <c r="DE90" s="860"/>
      <c r="DF90" s="861"/>
      <c r="DG90" s="859"/>
      <c r="DH90" s="860"/>
      <c r="DI90" s="860"/>
      <c r="DJ90" s="860"/>
      <c r="DK90" s="861"/>
      <c r="DL90" s="859"/>
      <c r="DM90" s="860"/>
      <c r="DN90" s="860"/>
      <c r="DO90" s="860"/>
      <c r="DP90" s="861"/>
      <c r="DQ90" s="859"/>
      <c r="DR90" s="860"/>
      <c r="DS90" s="860"/>
      <c r="DT90" s="860"/>
      <c r="DU90" s="861"/>
      <c r="DV90" s="856"/>
      <c r="DW90" s="857"/>
      <c r="DX90" s="857"/>
      <c r="DY90" s="857"/>
      <c r="DZ90" s="858"/>
      <c r="EA90" s="88"/>
    </row>
    <row r="91" spans="1:131" ht="26.25" hidden="1" customHeight="1" x14ac:dyDescent="0.2">
      <c r="A91" s="105"/>
      <c r="B91" s="104"/>
      <c r="C91" s="104"/>
      <c r="D91" s="104"/>
      <c r="E91" s="104"/>
      <c r="F91" s="104"/>
      <c r="G91" s="104"/>
      <c r="H91" s="104"/>
      <c r="I91" s="104"/>
      <c r="J91" s="104"/>
      <c r="K91" s="104"/>
      <c r="L91" s="104"/>
      <c r="M91" s="104"/>
      <c r="N91" s="104"/>
      <c r="O91" s="104"/>
      <c r="P91" s="104"/>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3"/>
      <c r="AP91" s="103"/>
      <c r="AQ91" s="103"/>
      <c r="AR91" s="103"/>
      <c r="AS91" s="103"/>
      <c r="AT91" s="103"/>
      <c r="AU91" s="103"/>
      <c r="AV91" s="103"/>
      <c r="AW91" s="103"/>
      <c r="AX91" s="103"/>
      <c r="AY91" s="103"/>
      <c r="AZ91" s="102"/>
      <c r="BA91" s="102"/>
      <c r="BB91" s="102"/>
      <c r="BC91" s="102"/>
      <c r="BD91" s="102"/>
      <c r="BE91" s="101"/>
      <c r="BF91" s="101"/>
      <c r="BG91" s="101"/>
      <c r="BH91" s="101"/>
      <c r="BI91" s="101"/>
      <c r="BJ91" s="101"/>
      <c r="BK91" s="101"/>
      <c r="BL91" s="101"/>
      <c r="BM91" s="101"/>
      <c r="BN91" s="101"/>
      <c r="BO91" s="101"/>
      <c r="BP91" s="101"/>
      <c r="BQ91" s="108">
        <v>85</v>
      </c>
      <c r="BR91" s="107"/>
      <c r="BS91" s="856"/>
      <c r="BT91" s="857"/>
      <c r="BU91" s="857"/>
      <c r="BV91" s="857"/>
      <c r="BW91" s="857"/>
      <c r="BX91" s="857"/>
      <c r="BY91" s="857"/>
      <c r="BZ91" s="857"/>
      <c r="CA91" s="857"/>
      <c r="CB91" s="857"/>
      <c r="CC91" s="857"/>
      <c r="CD91" s="857"/>
      <c r="CE91" s="857"/>
      <c r="CF91" s="857"/>
      <c r="CG91" s="869"/>
      <c r="CH91" s="859"/>
      <c r="CI91" s="860"/>
      <c r="CJ91" s="860"/>
      <c r="CK91" s="860"/>
      <c r="CL91" s="861"/>
      <c r="CM91" s="859"/>
      <c r="CN91" s="860"/>
      <c r="CO91" s="860"/>
      <c r="CP91" s="860"/>
      <c r="CQ91" s="861"/>
      <c r="CR91" s="859"/>
      <c r="CS91" s="860"/>
      <c r="CT91" s="860"/>
      <c r="CU91" s="860"/>
      <c r="CV91" s="861"/>
      <c r="CW91" s="859"/>
      <c r="CX91" s="860"/>
      <c r="CY91" s="860"/>
      <c r="CZ91" s="860"/>
      <c r="DA91" s="861"/>
      <c r="DB91" s="859"/>
      <c r="DC91" s="860"/>
      <c r="DD91" s="860"/>
      <c r="DE91" s="860"/>
      <c r="DF91" s="861"/>
      <c r="DG91" s="859"/>
      <c r="DH91" s="860"/>
      <c r="DI91" s="860"/>
      <c r="DJ91" s="860"/>
      <c r="DK91" s="861"/>
      <c r="DL91" s="859"/>
      <c r="DM91" s="860"/>
      <c r="DN91" s="860"/>
      <c r="DO91" s="860"/>
      <c r="DP91" s="861"/>
      <c r="DQ91" s="859"/>
      <c r="DR91" s="860"/>
      <c r="DS91" s="860"/>
      <c r="DT91" s="860"/>
      <c r="DU91" s="861"/>
      <c r="DV91" s="856"/>
      <c r="DW91" s="857"/>
      <c r="DX91" s="857"/>
      <c r="DY91" s="857"/>
      <c r="DZ91" s="858"/>
      <c r="EA91" s="88"/>
    </row>
    <row r="92" spans="1:131" ht="26.25" hidden="1" customHeight="1" x14ac:dyDescent="0.2">
      <c r="A92" s="105"/>
      <c r="B92" s="104"/>
      <c r="C92" s="104"/>
      <c r="D92" s="104"/>
      <c r="E92" s="104"/>
      <c r="F92" s="104"/>
      <c r="G92" s="104"/>
      <c r="H92" s="104"/>
      <c r="I92" s="104"/>
      <c r="J92" s="104"/>
      <c r="K92" s="104"/>
      <c r="L92" s="104"/>
      <c r="M92" s="104"/>
      <c r="N92" s="104"/>
      <c r="O92" s="104"/>
      <c r="P92" s="104"/>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2"/>
      <c r="BA92" s="102"/>
      <c r="BB92" s="102"/>
      <c r="BC92" s="102"/>
      <c r="BD92" s="102"/>
      <c r="BE92" s="101"/>
      <c r="BF92" s="101"/>
      <c r="BG92" s="101"/>
      <c r="BH92" s="101"/>
      <c r="BI92" s="101"/>
      <c r="BJ92" s="101"/>
      <c r="BK92" s="101"/>
      <c r="BL92" s="101"/>
      <c r="BM92" s="101"/>
      <c r="BN92" s="101"/>
      <c r="BO92" s="101"/>
      <c r="BP92" s="101"/>
      <c r="BQ92" s="108">
        <v>86</v>
      </c>
      <c r="BR92" s="107"/>
      <c r="BS92" s="856"/>
      <c r="BT92" s="857"/>
      <c r="BU92" s="857"/>
      <c r="BV92" s="857"/>
      <c r="BW92" s="857"/>
      <c r="BX92" s="857"/>
      <c r="BY92" s="857"/>
      <c r="BZ92" s="857"/>
      <c r="CA92" s="857"/>
      <c r="CB92" s="857"/>
      <c r="CC92" s="857"/>
      <c r="CD92" s="857"/>
      <c r="CE92" s="857"/>
      <c r="CF92" s="857"/>
      <c r="CG92" s="869"/>
      <c r="CH92" s="859"/>
      <c r="CI92" s="860"/>
      <c r="CJ92" s="860"/>
      <c r="CK92" s="860"/>
      <c r="CL92" s="861"/>
      <c r="CM92" s="859"/>
      <c r="CN92" s="860"/>
      <c r="CO92" s="860"/>
      <c r="CP92" s="860"/>
      <c r="CQ92" s="861"/>
      <c r="CR92" s="859"/>
      <c r="CS92" s="860"/>
      <c r="CT92" s="860"/>
      <c r="CU92" s="860"/>
      <c r="CV92" s="861"/>
      <c r="CW92" s="859"/>
      <c r="CX92" s="860"/>
      <c r="CY92" s="860"/>
      <c r="CZ92" s="860"/>
      <c r="DA92" s="861"/>
      <c r="DB92" s="859"/>
      <c r="DC92" s="860"/>
      <c r="DD92" s="860"/>
      <c r="DE92" s="860"/>
      <c r="DF92" s="861"/>
      <c r="DG92" s="859"/>
      <c r="DH92" s="860"/>
      <c r="DI92" s="860"/>
      <c r="DJ92" s="860"/>
      <c r="DK92" s="861"/>
      <c r="DL92" s="859"/>
      <c r="DM92" s="860"/>
      <c r="DN92" s="860"/>
      <c r="DO92" s="860"/>
      <c r="DP92" s="861"/>
      <c r="DQ92" s="859"/>
      <c r="DR92" s="860"/>
      <c r="DS92" s="860"/>
      <c r="DT92" s="860"/>
      <c r="DU92" s="861"/>
      <c r="DV92" s="856"/>
      <c r="DW92" s="857"/>
      <c r="DX92" s="857"/>
      <c r="DY92" s="857"/>
      <c r="DZ92" s="858"/>
      <c r="EA92" s="88"/>
    </row>
    <row r="93" spans="1:131" ht="26.25" hidden="1" customHeight="1" x14ac:dyDescent="0.2">
      <c r="A93" s="105"/>
      <c r="B93" s="104"/>
      <c r="C93" s="104"/>
      <c r="D93" s="104"/>
      <c r="E93" s="104"/>
      <c r="F93" s="104"/>
      <c r="G93" s="104"/>
      <c r="H93" s="104"/>
      <c r="I93" s="104"/>
      <c r="J93" s="104"/>
      <c r="K93" s="104"/>
      <c r="L93" s="104"/>
      <c r="M93" s="104"/>
      <c r="N93" s="104"/>
      <c r="O93" s="104"/>
      <c r="P93" s="104"/>
      <c r="Q93" s="103"/>
      <c r="R93" s="103"/>
      <c r="S93" s="103"/>
      <c r="T93" s="103"/>
      <c r="U93" s="103"/>
      <c r="V93" s="103"/>
      <c r="W93" s="103"/>
      <c r="X93" s="103"/>
      <c r="Y93" s="103"/>
      <c r="Z93" s="103"/>
      <c r="AA93" s="103"/>
      <c r="AB93" s="103"/>
      <c r="AC93" s="103"/>
      <c r="AD93" s="103"/>
      <c r="AE93" s="103"/>
      <c r="AF93" s="103"/>
      <c r="AG93" s="103"/>
      <c r="AH93" s="103"/>
      <c r="AI93" s="103"/>
      <c r="AJ93" s="103"/>
      <c r="AK93" s="103"/>
      <c r="AL93" s="103"/>
      <c r="AM93" s="103"/>
      <c r="AN93" s="103"/>
      <c r="AO93" s="103"/>
      <c r="AP93" s="103"/>
      <c r="AQ93" s="103"/>
      <c r="AR93" s="103"/>
      <c r="AS93" s="103"/>
      <c r="AT93" s="103"/>
      <c r="AU93" s="103"/>
      <c r="AV93" s="103"/>
      <c r="AW93" s="103"/>
      <c r="AX93" s="103"/>
      <c r="AY93" s="103"/>
      <c r="AZ93" s="102"/>
      <c r="BA93" s="102"/>
      <c r="BB93" s="102"/>
      <c r="BC93" s="102"/>
      <c r="BD93" s="102"/>
      <c r="BE93" s="101"/>
      <c r="BF93" s="101"/>
      <c r="BG93" s="101"/>
      <c r="BH93" s="101"/>
      <c r="BI93" s="101"/>
      <c r="BJ93" s="101"/>
      <c r="BK93" s="101"/>
      <c r="BL93" s="101"/>
      <c r="BM93" s="101"/>
      <c r="BN93" s="101"/>
      <c r="BO93" s="101"/>
      <c r="BP93" s="101"/>
      <c r="BQ93" s="108">
        <v>87</v>
      </c>
      <c r="BR93" s="107"/>
      <c r="BS93" s="856"/>
      <c r="BT93" s="857"/>
      <c r="BU93" s="857"/>
      <c r="BV93" s="857"/>
      <c r="BW93" s="857"/>
      <c r="BX93" s="857"/>
      <c r="BY93" s="857"/>
      <c r="BZ93" s="857"/>
      <c r="CA93" s="857"/>
      <c r="CB93" s="857"/>
      <c r="CC93" s="857"/>
      <c r="CD93" s="857"/>
      <c r="CE93" s="857"/>
      <c r="CF93" s="857"/>
      <c r="CG93" s="869"/>
      <c r="CH93" s="859"/>
      <c r="CI93" s="860"/>
      <c r="CJ93" s="860"/>
      <c r="CK93" s="860"/>
      <c r="CL93" s="861"/>
      <c r="CM93" s="859"/>
      <c r="CN93" s="860"/>
      <c r="CO93" s="860"/>
      <c r="CP93" s="860"/>
      <c r="CQ93" s="861"/>
      <c r="CR93" s="859"/>
      <c r="CS93" s="860"/>
      <c r="CT93" s="860"/>
      <c r="CU93" s="860"/>
      <c r="CV93" s="861"/>
      <c r="CW93" s="859"/>
      <c r="CX93" s="860"/>
      <c r="CY93" s="860"/>
      <c r="CZ93" s="860"/>
      <c r="DA93" s="861"/>
      <c r="DB93" s="859"/>
      <c r="DC93" s="860"/>
      <c r="DD93" s="860"/>
      <c r="DE93" s="860"/>
      <c r="DF93" s="861"/>
      <c r="DG93" s="859"/>
      <c r="DH93" s="860"/>
      <c r="DI93" s="860"/>
      <c r="DJ93" s="860"/>
      <c r="DK93" s="861"/>
      <c r="DL93" s="859"/>
      <c r="DM93" s="860"/>
      <c r="DN93" s="860"/>
      <c r="DO93" s="860"/>
      <c r="DP93" s="861"/>
      <c r="DQ93" s="859"/>
      <c r="DR93" s="860"/>
      <c r="DS93" s="860"/>
      <c r="DT93" s="860"/>
      <c r="DU93" s="861"/>
      <c r="DV93" s="856"/>
      <c r="DW93" s="857"/>
      <c r="DX93" s="857"/>
      <c r="DY93" s="857"/>
      <c r="DZ93" s="858"/>
      <c r="EA93" s="88"/>
    </row>
    <row r="94" spans="1:131" ht="26.25" hidden="1" customHeight="1" x14ac:dyDescent="0.2">
      <c r="A94" s="105"/>
      <c r="B94" s="104"/>
      <c r="C94" s="104"/>
      <c r="D94" s="104"/>
      <c r="E94" s="104"/>
      <c r="F94" s="104"/>
      <c r="G94" s="104"/>
      <c r="H94" s="104"/>
      <c r="I94" s="104"/>
      <c r="J94" s="104"/>
      <c r="K94" s="104"/>
      <c r="L94" s="104"/>
      <c r="M94" s="104"/>
      <c r="N94" s="104"/>
      <c r="O94" s="104"/>
      <c r="P94" s="104"/>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3"/>
      <c r="AP94" s="103"/>
      <c r="AQ94" s="103"/>
      <c r="AR94" s="103"/>
      <c r="AS94" s="103"/>
      <c r="AT94" s="103"/>
      <c r="AU94" s="103"/>
      <c r="AV94" s="103"/>
      <c r="AW94" s="103"/>
      <c r="AX94" s="103"/>
      <c r="AY94" s="103"/>
      <c r="AZ94" s="102"/>
      <c r="BA94" s="102"/>
      <c r="BB94" s="102"/>
      <c r="BC94" s="102"/>
      <c r="BD94" s="102"/>
      <c r="BE94" s="101"/>
      <c r="BF94" s="101"/>
      <c r="BG94" s="101"/>
      <c r="BH94" s="101"/>
      <c r="BI94" s="101"/>
      <c r="BJ94" s="101"/>
      <c r="BK94" s="101"/>
      <c r="BL94" s="101"/>
      <c r="BM94" s="101"/>
      <c r="BN94" s="101"/>
      <c r="BO94" s="101"/>
      <c r="BP94" s="101"/>
      <c r="BQ94" s="108">
        <v>88</v>
      </c>
      <c r="BR94" s="107"/>
      <c r="BS94" s="856"/>
      <c r="BT94" s="857"/>
      <c r="BU94" s="857"/>
      <c r="BV94" s="857"/>
      <c r="BW94" s="857"/>
      <c r="BX94" s="857"/>
      <c r="BY94" s="857"/>
      <c r="BZ94" s="857"/>
      <c r="CA94" s="857"/>
      <c r="CB94" s="857"/>
      <c r="CC94" s="857"/>
      <c r="CD94" s="857"/>
      <c r="CE94" s="857"/>
      <c r="CF94" s="857"/>
      <c r="CG94" s="869"/>
      <c r="CH94" s="859"/>
      <c r="CI94" s="860"/>
      <c r="CJ94" s="860"/>
      <c r="CK94" s="860"/>
      <c r="CL94" s="861"/>
      <c r="CM94" s="859"/>
      <c r="CN94" s="860"/>
      <c r="CO94" s="860"/>
      <c r="CP94" s="860"/>
      <c r="CQ94" s="861"/>
      <c r="CR94" s="859"/>
      <c r="CS94" s="860"/>
      <c r="CT94" s="860"/>
      <c r="CU94" s="860"/>
      <c r="CV94" s="861"/>
      <c r="CW94" s="859"/>
      <c r="CX94" s="860"/>
      <c r="CY94" s="860"/>
      <c r="CZ94" s="860"/>
      <c r="DA94" s="861"/>
      <c r="DB94" s="859"/>
      <c r="DC94" s="860"/>
      <c r="DD94" s="860"/>
      <c r="DE94" s="860"/>
      <c r="DF94" s="861"/>
      <c r="DG94" s="859"/>
      <c r="DH94" s="860"/>
      <c r="DI94" s="860"/>
      <c r="DJ94" s="860"/>
      <c r="DK94" s="861"/>
      <c r="DL94" s="859"/>
      <c r="DM94" s="860"/>
      <c r="DN94" s="860"/>
      <c r="DO94" s="860"/>
      <c r="DP94" s="861"/>
      <c r="DQ94" s="859"/>
      <c r="DR94" s="860"/>
      <c r="DS94" s="860"/>
      <c r="DT94" s="860"/>
      <c r="DU94" s="861"/>
      <c r="DV94" s="856"/>
      <c r="DW94" s="857"/>
      <c r="DX94" s="857"/>
      <c r="DY94" s="857"/>
      <c r="DZ94" s="858"/>
      <c r="EA94" s="88"/>
    </row>
    <row r="95" spans="1:131" ht="26.25" hidden="1" customHeight="1" x14ac:dyDescent="0.2">
      <c r="A95" s="105"/>
      <c r="B95" s="104"/>
      <c r="C95" s="104"/>
      <c r="D95" s="104"/>
      <c r="E95" s="104"/>
      <c r="F95" s="104"/>
      <c r="G95" s="104"/>
      <c r="H95" s="104"/>
      <c r="I95" s="104"/>
      <c r="J95" s="104"/>
      <c r="K95" s="104"/>
      <c r="L95" s="104"/>
      <c r="M95" s="104"/>
      <c r="N95" s="104"/>
      <c r="O95" s="104"/>
      <c r="P95" s="104"/>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3"/>
      <c r="AN95" s="103"/>
      <c r="AO95" s="103"/>
      <c r="AP95" s="103"/>
      <c r="AQ95" s="103"/>
      <c r="AR95" s="103"/>
      <c r="AS95" s="103"/>
      <c r="AT95" s="103"/>
      <c r="AU95" s="103"/>
      <c r="AV95" s="103"/>
      <c r="AW95" s="103"/>
      <c r="AX95" s="103"/>
      <c r="AY95" s="103"/>
      <c r="AZ95" s="102"/>
      <c r="BA95" s="102"/>
      <c r="BB95" s="102"/>
      <c r="BC95" s="102"/>
      <c r="BD95" s="102"/>
      <c r="BE95" s="101"/>
      <c r="BF95" s="101"/>
      <c r="BG95" s="101"/>
      <c r="BH95" s="101"/>
      <c r="BI95" s="101"/>
      <c r="BJ95" s="101"/>
      <c r="BK95" s="101"/>
      <c r="BL95" s="101"/>
      <c r="BM95" s="101"/>
      <c r="BN95" s="101"/>
      <c r="BO95" s="101"/>
      <c r="BP95" s="101"/>
      <c r="BQ95" s="108">
        <v>89</v>
      </c>
      <c r="BR95" s="107"/>
      <c r="BS95" s="856"/>
      <c r="BT95" s="857"/>
      <c r="BU95" s="857"/>
      <c r="BV95" s="857"/>
      <c r="BW95" s="857"/>
      <c r="BX95" s="857"/>
      <c r="BY95" s="857"/>
      <c r="BZ95" s="857"/>
      <c r="CA95" s="857"/>
      <c r="CB95" s="857"/>
      <c r="CC95" s="857"/>
      <c r="CD95" s="857"/>
      <c r="CE95" s="857"/>
      <c r="CF95" s="857"/>
      <c r="CG95" s="869"/>
      <c r="CH95" s="859"/>
      <c r="CI95" s="860"/>
      <c r="CJ95" s="860"/>
      <c r="CK95" s="860"/>
      <c r="CL95" s="861"/>
      <c r="CM95" s="859"/>
      <c r="CN95" s="860"/>
      <c r="CO95" s="860"/>
      <c r="CP95" s="860"/>
      <c r="CQ95" s="861"/>
      <c r="CR95" s="859"/>
      <c r="CS95" s="860"/>
      <c r="CT95" s="860"/>
      <c r="CU95" s="860"/>
      <c r="CV95" s="861"/>
      <c r="CW95" s="859"/>
      <c r="CX95" s="860"/>
      <c r="CY95" s="860"/>
      <c r="CZ95" s="860"/>
      <c r="DA95" s="861"/>
      <c r="DB95" s="859"/>
      <c r="DC95" s="860"/>
      <c r="DD95" s="860"/>
      <c r="DE95" s="860"/>
      <c r="DF95" s="861"/>
      <c r="DG95" s="859"/>
      <c r="DH95" s="860"/>
      <c r="DI95" s="860"/>
      <c r="DJ95" s="860"/>
      <c r="DK95" s="861"/>
      <c r="DL95" s="859"/>
      <c r="DM95" s="860"/>
      <c r="DN95" s="860"/>
      <c r="DO95" s="860"/>
      <c r="DP95" s="861"/>
      <c r="DQ95" s="859"/>
      <c r="DR95" s="860"/>
      <c r="DS95" s="860"/>
      <c r="DT95" s="860"/>
      <c r="DU95" s="861"/>
      <c r="DV95" s="856"/>
      <c r="DW95" s="857"/>
      <c r="DX95" s="857"/>
      <c r="DY95" s="857"/>
      <c r="DZ95" s="858"/>
      <c r="EA95" s="88"/>
    </row>
    <row r="96" spans="1:131" ht="26.25" hidden="1" customHeight="1" x14ac:dyDescent="0.2">
      <c r="A96" s="105"/>
      <c r="B96" s="104"/>
      <c r="C96" s="104"/>
      <c r="D96" s="104"/>
      <c r="E96" s="104"/>
      <c r="F96" s="104"/>
      <c r="G96" s="104"/>
      <c r="H96" s="104"/>
      <c r="I96" s="104"/>
      <c r="J96" s="104"/>
      <c r="K96" s="104"/>
      <c r="L96" s="104"/>
      <c r="M96" s="104"/>
      <c r="N96" s="104"/>
      <c r="O96" s="104"/>
      <c r="P96" s="104"/>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AZ96" s="102"/>
      <c r="BA96" s="102"/>
      <c r="BB96" s="102"/>
      <c r="BC96" s="102"/>
      <c r="BD96" s="102"/>
      <c r="BE96" s="101"/>
      <c r="BF96" s="101"/>
      <c r="BG96" s="101"/>
      <c r="BH96" s="101"/>
      <c r="BI96" s="101"/>
      <c r="BJ96" s="101"/>
      <c r="BK96" s="101"/>
      <c r="BL96" s="101"/>
      <c r="BM96" s="101"/>
      <c r="BN96" s="101"/>
      <c r="BO96" s="101"/>
      <c r="BP96" s="101"/>
      <c r="BQ96" s="108">
        <v>90</v>
      </c>
      <c r="BR96" s="107"/>
      <c r="BS96" s="856"/>
      <c r="BT96" s="857"/>
      <c r="BU96" s="857"/>
      <c r="BV96" s="857"/>
      <c r="BW96" s="857"/>
      <c r="BX96" s="857"/>
      <c r="BY96" s="857"/>
      <c r="BZ96" s="857"/>
      <c r="CA96" s="857"/>
      <c r="CB96" s="857"/>
      <c r="CC96" s="857"/>
      <c r="CD96" s="857"/>
      <c r="CE96" s="857"/>
      <c r="CF96" s="857"/>
      <c r="CG96" s="869"/>
      <c r="CH96" s="859"/>
      <c r="CI96" s="860"/>
      <c r="CJ96" s="860"/>
      <c r="CK96" s="860"/>
      <c r="CL96" s="861"/>
      <c r="CM96" s="859"/>
      <c r="CN96" s="860"/>
      <c r="CO96" s="860"/>
      <c r="CP96" s="860"/>
      <c r="CQ96" s="861"/>
      <c r="CR96" s="859"/>
      <c r="CS96" s="860"/>
      <c r="CT96" s="860"/>
      <c r="CU96" s="860"/>
      <c r="CV96" s="861"/>
      <c r="CW96" s="859"/>
      <c r="CX96" s="860"/>
      <c r="CY96" s="860"/>
      <c r="CZ96" s="860"/>
      <c r="DA96" s="861"/>
      <c r="DB96" s="859"/>
      <c r="DC96" s="860"/>
      <c r="DD96" s="860"/>
      <c r="DE96" s="860"/>
      <c r="DF96" s="861"/>
      <c r="DG96" s="859"/>
      <c r="DH96" s="860"/>
      <c r="DI96" s="860"/>
      <c r="DJ96" s="860"/>
      <c r="DK96" s="861"/>
      <c r="DL96" s="859"/>
      <c r="DM96" s="860"/>
      <c r="DN96" s="860"/>
      <c r="DO96" s="860"/>
      <c r="DP96" s="861"/>
      <c r="DQ96" s="859"/>
      <c r="DR96" s="860"/>
      <c r="DS96" s="860"/>
      <c r="DT96" s="860"/>
      <c r="DU96" s="861"/>
      <c r="DV96" s="856"/>
      <c r="DW96" s="857"/>
      <c r="DX96" s="857"/>
      <c r="DY96" s="857"/>
      <c r="DZ96" s="858"/>
      <c r="EA96" s="88"/>
    </row>
    <row r="97" spans="1:131" ht="26.25" hidden="1" customHeight="1" x14ac:dyDescent="0.2">
      <c r="A97" s="105"/>
      <c r="B97" s="104"/>
      <c r="C97" s="104"/>
      <c r="D97" s="104"/>
      <c r="E97" s="104"/>
      <c r="F97" s="104"/>
      <c r="G97" s="104"/>
      <c r="H97" s="104"/>
      <c r="I97" s="104"/>
      <c r="J97" s="104"/>
      <c r="K97" s="104"/>
      <c r="L97" s="104"/>
      <c r="M97" s="104"/>
      <c r="N97" s="104"/>
      <c r="O97" s="104"/>
      <c r="P97" s="104"/>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103"/>
      <c r="AS97" s="103"/>
      <c r="AT97" s="103"/>
      <c r="AU97" s="103"/>
      <c r="AV97" s="103"/>
      <c r="AW97" s="103"/>
      <c r="AX97" s="103"/>
      <c r="AY97" s="103"/>
      <c r="AZ97" s="102"/>
      <c r="BA97" s="102"/>
      <c r="BB97" s="102"/>
      <c r="BC97" s="102"/>
      <c r="BD97" s="102"/>
      <c r="BE97" s="101"/>
      <c r="BF97" s="101"/>
      <c r="BG97" s="101"/>
      <c r="BH97" s="101"/>
      <c r="BI97" s="101"/>
      <c r="BJ97" s="101"/>
      <c r="BK97" s="101"/>
      <c r="BL97" s="101"/>
      <c r="BM97" s="101"/>
      <c r="BN97" s="101"/>
      <c r="BO97" s="101"/>
      <c r="BP97" s="101"/>
      <c r="BQ97" s="108">
        <v>91</v>
      </c>
      <c r="BR97" s="107"/>
      <c r="BS97" s="856"/>
      <c r="BT97" s="857"/>
      <c r="BU97" s="857"/>
      <c r="BV97" s="857"/>
      <c r="BW97" s="857"/>
      <c r="BX97" s="857"/>
      <c r="BY97" s="857"/>
      <c r="BZ97" s="857"/>
      <c r="CA97" s="857"/>
      <c r="CB97" s="857"/>
      <c r="CC97" s="857"/>
      <c r="CD97" s="857"/>
      <c r="CE97" s="857"/>
      <c r="CF97" s="857"/>
      <c r="CG97" s="869"/>
      <c r="CH97" s="859"/>
      <c r="CI97" s="860"/>
      <c r="CJ97" s="860"/>
      <c r="CK97" s="860"/>
      <c r="CL97" s="861"/>
      <c r="CM97" s="859"/>
      <c r="CN97" s="860"/>
      <c r="CO97" s="860"/>
      <c r="CP97" s="860"/>
      <c r="CQ97" s="861"/>
      <c r="CR97" s="859"/>
      <c r="CS97" s="860"/>
      <c r="CT97" s="860"/>
      <c r="CU97" s="860"/>
      <c r="CV97" s="861"/>
      <c r="CW97" s="859"/>
      <c r="CX97" s="860"/>
      <c r="CY97" s="860"/>
      <c r="CZ97" s="860"/>
      <c r="DA97" s="861"/>
      <c r="DB97" s="859"/>
      <c r="DC97" s="860"/>
      <c r="DD97" s="860"/>
      <c r="DE97" s="860"/>
      <c r="DF97" s="861"/>
      <c r="DG97" s="859"/>
      <c r="DH97" s="860"/>
      <c r="DI97" s="860"/>
      <c r="DJ97" s="860"/>
      <c r="DK97" s="861"/>
      <c r="DL97" s="859"/>
      <c r="DM97" s="860"/>
      <c r="DN97" s="860"/>
      <c r="DO97" s="860"/>
      <c r="DP97" s="861"/>
      <c r="DQ97" s="859"/>
      <c r="DR97" s="860"/>
      <c r="DS97" s="860"/>
      <c r="DT97" s="860"/>
      <c r="DU97" s="861"/>
      <c r="DV97" s="856"/>
      <c r="DW97" s="857"/>
      <c r="DX97" s="857"/>
      <c r="DY97" s="857"/>
      <c r="DZ97" s="858"/>
      <c r="EA97" s="88"/>
    </row>
    <row r="98" spans="1:131" ht="26.25" hidden="1" customHeight="1" x14ac:dyDescent="0.2">
      <c r="A98" s="105"/>
      <c r="B98" s="104"/>
      <c r="C98" s="104"/>
      <c r="D98" s="104"/>
      <c r="E98" s="104"/>
      <c r="F98" s="104"/>
      <c r="G98" s="104"/>
      <c r="H98" s="104"/>
      <c r="I98" s="104"/>
      <c r="J98" s="104"/>
      <c r="K98" s="104"/>
      <c r="L98" s="104"/>
      <c r="M98" s="104"/>
      <c r="N98" s="104"/>
      <c r="O98" s="104"/>
      <c r="P98" s="104"/>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O98" s="103"/>
      <c r="AP98" s="103"/>
      <c r="AQ98" s="103"/>
      <c r="AR98" s="103"/>
      <c r="AS98" s="103"/>
      <c r="AT98" s="103"/>
      <c r="AU98" s="103"/>
      <c r="AV98" s="103"/>
      <c r="AW98" s="103"/>
      <c r="AX98" s="103"/>
      <c r="AY98" s="103"/>
      <c r="AZ98" s="102"/>
      <c r="BA98" s="102"/>
      <c r="BB98" s="102"/>
      <c r="BC98" s="102"/>
      <c r="BD98" s="102"/>
      <c r="BE98" s="101"/>
      <c r="BF98" s="101"/>
      <c r="BG98" s="101"/>
      <c r="BH98" s="101"/>
      <c r="BI98" s="101"/>
      <c r="BJ98" s="101"/>
      <c r="BK98" s="101"/>
      <c r="BL98" s="101"/>
      <c r="BM98" s="101"/>
      <c r="BN98" s="101"/>
      <c r="BO98" s="101"/>
      <c r="BP98" s="101"/>
      <c r="BQ98" s="108">
        <v>92</v>
      </c>
      <c r="BR98" s="107"/>
      <c r="BS98" s="856"/>
      <c r="BT98" s="857"/>
      <c r="BU98" s="857"/>
      <c r="BV98" s="857"/>
      <c r="BW98" s="857"/>
      <c r="BX98" s="857"/>
      <c r="BY98" s="857"/>
      <c r="BZ98" s="857"/>
      <c r="CA98" s="857"/>
      <c r="CB98" s="857"/>
      <c r="CC98" s="857"/>
      <c r="CD98" s="857"/>
      <c r="CE98" s="857"/>
      <c r="CF98" s="857"/>
      <c r="CG98" s="869"/>
      <c r="CH98" s="859"/>
      <c r="CI98" s="860"/>
      <c r="CJ98" s="860"/>
      <c r="CK98" s="860"/>
      <c r="CL98" s="861"/>
      <c r="CM98" s="859"/>
      <c r="CN98" s="860"/>
      <c r="CO98" s="860"/>
      <c r="CP98" s="860"/>
      <c r="CQ98" s="861"/>
      <c r="CR98" s="859"/>
      <c r="CS98" s="860"/>
      <c r="CT98" s="860"/>
      <c r="CU98" s="860"/>
      <c r="CV98" s="861"/>
      <c r="CW98" s="859"/>
      <c r="CX98" s="860"/>
      <c r="CY98" s="860"/>
      <c r="CZ98" s="860"/>
      <c r="DA98" s="861"/>
      <c r="DB98" s="859"/>
      <c r="DC98" s="860"/>
      <c r="DD98" s="860"/>
      <c r="DE98" s="860"/>
      <c r="DF98" s="861"/>
      <c r="DG98" s="859"/>
      <c r="DH98" s="860"/>
      <c r="DI98" s="860"/>
      <c r="DJ98" s="860"/>
      <c r="DK98" s="861"/>
      <c r="DL98" s="859"/>
      <c r="DM98" s="860"/>
      <c r="DN98" s="860"/>
      <c r="DO98" s="860"/>
      <c r="DP98" s="861"/>
      <c r="DQ98" s="859"/>
      <c r="DR98" s="860"/>
      <c r="DS98" s="860"/>
      <c r="DT98" s="860"/>
      <c r="DU98" s="861"/>
      <c r="DV98" s="856"/>
      <c r="DW98" s="857"/>
      <c r="DX98" s="857"/>
      <c r="DY98" s="857"/>
      <c r="DZ98" s="858"/>
      <c r="EA98" s="88"/>
    </row>
    <row r="99" spans="1:131" ht="26.25" hidden="1" customHeight="1" x14ac:dyDescent="0.2">
      <c r="A99" s="105"/>
      <c r="B99" s="104"/>
      <c r="C99" s="104"/>
      <c r="D99" s="104"/>
      <c r="E99" s="104"/>
      <c r="F99" s="104"/>
      <c r="G99" s="104"/>
      <c r="H99" s="104"/>
      <c r="I99" s="104"/>
      <c r="J99" s="104"/>
      <c r="K99" s="104"/>
      <c r="L99" s="104"/>
      <c r="M99" s="104"/>
      <c r="N99" s="104"/>
      <c r="O99" s="104"/>
      <c r="P99" s="104"/>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3"/>
      <c r="AN99" s="103"/>
      <c r="AO99" s="103"/>
      <c r="AP99" s="103"/>
      <c r="AQ99" s="103"/>
      <c r="AR99" s="103"/>
      <c r="AS99" s="103"/>
      <c r="AT99" s="103"/>
      <c r="AU99" s="103"/>
      <c r="AV99" s="103"/>
      <c r="AW99" s="103"/>
      <c r="AX99" s="103"/>
      <c r="AY99" s="103"/>
      <c r="AZ99" s="102"/>
      <c r="BA99" s="102"/>
      <c r="BB99" s="102"/>
      <c r="BC99" s="102"/>
      <c r="BD99" s="102"/>
      <c r="BE99" s="101"/>
      <c r="BF99" s="101"/>
      <c r="BG99" s="101"/>
      <c r="BH99" s="101"/>
      <c r="BI99" s="101"/>
      <c r="BJ99" s="101"/>
      <c r="BK99" s="101"/>
      <c r="BL99" s="101"/>
      <c r="BM99" s="101"/>
      <c r="BN99" s="101"/>
      <c r="BO99" s="101"/>
      <c r="BP99" s="101"/>
      <c r="BQ99" s="108">
        <v>93</v>
      </c>
      <c r="BR99" s="107"/>
      <c r="BS99" s="856"/>
      <c r="BT99" s="857"/>
      <c r="BU99" s="857"/>
      <c r="BV99" s="857"/>
      <c r="BW99" s="857"/>
      <c r="BX99" s="857"/>
      <c r="BY99" s="857"/>
      <c r="BZ99" s="857"/>
      <c r="CA99" s="857"/>
      <c r="CB99" s="857"/>
      <c r="CC99" s="857"/>
      <c r="CD99" s="857"/>
      <c r="CE99" s="857"/>
      <c r="CF99" s="857"/>
      <c r="CG99" s="869"/>
      <c r="CH99" s="859"/>
      <c r="CI99" s="860"/>
      <c r="CJ99" s="860"/>
      <c r="CK99" s="860"/>
      <c r="CL99" s="861"/>
      <c r="CM99" s="859"/>
      <c r="CN99" s="860"/>
      <c r="CO99" s="860"/>
      <c r="CP99" s="860"/>
      <c r="CQ99" s="861"/>
      <c r="CR99" s="859"/>
      <c r="CS99" s="860"/>
      <c r="CT99" s="860"/>
      <c r="CU99" s="860"/>
      <c r="CV99" s="861"/>
      <c r="CW99" s="859"/>
      <c r="CX99" s="860"/>
      <c r="CY99" s="860"/>
      <c r="CZ99" s="860"/>
      <c r="DA99" s="861"/>
      <c r="DB99" s="859"/>
      <c r="DC99" s="860"/>
      <c r="DD99" s="860"/>
      <c r="DE99" s="860"/>
      <c r="DF99" s="861"/>
      <c r="DG99" s="859"/>
      <c r="DH99" s="860"/>
      <c r="DI99" s="860"/>
      <c r="DJ99" s="860"/>
      <c r="DK99" s="861"/>
      <c r="DL99" s="859"/>
      <c r="DM99" s="860"/>
      <c r="DN99" s="860"/>
      <c r="DO99" s="860"/>
      <c r="DP99" s="861"/>
      <c r="DQ99" s="859"/>
      <c r="DR99" s="860"/>
      <c r="DS99" s="860"/>
      <c r="DT99" s="860"/>
      <c r="DU99" s="861"/>
      <c r="DV99" s="856"/>
      <c r="DW99" s="857"/>
      <c r="DX99" s="857"/>
      <c r="DY99" s="857"/>
      <c r="DZ99" s="858"/>
      <c r="EA99" s="88"/>
    </row>
    <row r="100" spans="1:131" ht="26.25" hidden="1" customHeight="1" x14ac:dyDescent="0.2">
      <c r="A100" s="105"/>
      <c r="B100" s="104"/>
      <c r="C100" s="104"/>
      <c r="D100" s="104"/>
      <c r="E100" s="104"/>
      <c r="F100" s="104"/>
      <c r="G100" s="104"/>
      <c r="H100" s="104"/>
      <c r="I100" s="104"/>
      <c r="J100" s="104"/>
      <c r="K100" s="104"/>
      <c r="L100" s="104"/>
      <c r="M100" s="104"/>
      <c r="N100" s="104"/>
      <c r="O100" s="104"/>
      <c r="P100" s="104"/>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3"/>
      <c r="AM100" s="103"/>
      <c r="AN100" s="103"/>
      <c r="AO100" s="103"/>
      <c r="AP100" s="103"/>
      <c r="AQ100" s="103"/>
      <c r="AR100" s="103"/>
      <c r="AS100" s="103"/>
      <c r="AT100" s="103"/>
      <c r="AU100" s="103"/>
      <c r="AV100" s="103"/>
      <c r="AW100" s="103"/>
      <c r="AX100" s="103"/>
      <c r="AY100" s="103"/>
      <c r="AZ100" s="102"/>
      <c r="BA100" s="102"/>
      <c r="BB100" s="102"/>
      <c r="BC100" s="102"/>
      <c r="BD100" s="102"/>
      <c r="BE100" s="101"/>
      <c r="BF100" s="101"/>
      <c r="BG100" s="101"/>
      <c r="BH100" s="101"/>
      <c r="BI100" s="101"/>
      <c r="BJ100" s="101"/>
      <c r="BK100" s="101"/>
      <c r="BL100" s="101"/>
      <c r="BM100" s="101"/>
      <c r="BN100" s="101"/>
      <c r="BO100" s="101"/>
      <c r="BP100" s="101"/>
      <c r="BQ100" s="108">
        <v>94</v>
      </c>
      <c r="BR100" s="107"/>
      <c r="BS100" s="856"/>
      <c r="BT100" s="857"/>
      <c r="BU100" s="857"/>
      <c r="BV100" s="857"/>
      <c r="BW100" s="857"/>
      <c r="BX100" s="857"/>
      <c r="BY100" s="857"/>
      <c r="BZ100" s="857"/>
      <c r="CA100" s="857"/>
      <c r="CB100" s="857"/>
      <c r="CC100" s="857"/>
      <c r="CD100" s="857"/>
      <c r="CE100" s="857"/>
      <c r="CF100" s="857"/>
      <c r="CG100" s="869"/>
      <c r="CH100" s="859"/>
      <c r="CI100" s="860"/>
      <c r="CJ100" s="860"/>
      <c r="CK100" s="860"/>
      <c r="CL100" s="861"/>
      <c r="CM100" s="859"/>
      <c r="CN100" s="860"/>
      <c r="CO100" s="860"/>
      <c r="CP100" s="860"/>
      <c r="CQ100" s="861"/>
      <c r="CR100" s="859"/>
      <c r="CS100" s="860"/>
      <c r="CT100" s="860"/>
      <c r="CU100" s="860"/>
      <c r="CV100" s="861"/>
      <c r="CW100" s="859"/>
      <c r="CX100" s="860"/>
      <c r="CY100" s="860"/>
      <c r="CZ100" s="860"/>
      <c r="DA100" s="861"/>
      <c r="DB100" s="859"/>
      <c r="DC100" s="860"/>
      <c r="DD100" s="860"/>
      <c r="DE100" s="860"/>
      <c r="DF100" s="861"/>
      <c r="DG100" s="859"/>
      <c r="DH100" s="860"/>
      <c r="DI100" s="860"/>
      <c r="DJ100" s="860"/>
      <c r="DK100" s="861"/>
      <c r="DL100" s="859"/>
      <c r="DM100" s="860"/>
      <c r="DN100" s="860"/>
      <c r="DO100" s="860"/>
      <c r="DP100" s="861"/>
      <c r="DQ100" s="859"/>
      <c r="DR100" s="860"/>
      <c r="DS100" s="860"/>
      <c r="DT100" s="860"/>
      <c r="DU100" s="861"/>
      <c r="DV100" s="856"/>
      <c r="DW100" s="857"/>
      <c r="DX100" s="857"/>
      <c r="DY100" s="857"/>
      <c r="DZ100" s="858"/>
      <c r="EA100" s="88"/>
    </row>
    <row r="101" spans="1:131" ht="26.25" hidden="1" customHeight="1" x14ac:dyDescent="0.2">
      <c r="A101" s="105"/>
      <c r="B101" s="104"/>
      <c r="C101" s="104"/>
      <c r="D101" s="104"/>
      <c r="E101" s="104"/>
      <c r="F101" s="104"/>
      <c r="G101" s="104"/>
      <c r="H101" s="104"/>
      <c r="I101" s="104"/>
      <c r="J101" s="104"/>
      <c r="K101" s="104"/>
      <c r="L101" s="104"/>
      <c r="M101" s="104"/>
      <c r="N101" s="104"/>
      <c r="O101" s="104"/>
      <c r="P101" s="104"/>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2"/>
      <c r="BA101" s="102"/>
      <c r="BB101" s="102"/>
      <c r="BC101" s="102"/>
      <c r="BD101" s="102"/>
      <c r="BE101" s="101"/>
      <c r="BF101" s="101"/>
      <c r="BG101" s="101"/>
      <c r="BH101" s="101"/>
      <c r="BI101" s="101"/>
      <c r="BJ101" s="101"/>
      <c r="BK101" s="101"/>
      <c r="BL101" s="101"/>
      <c r="BM101" s="101"/>
      <c r="BN101" s="101"/>
      <c r="BO101" s="101"/>
      <c r="BP101" s="101"/>
      <c r="BQ101" s="108">
        <v>95</v>
      </c>
      <c r="BR101" s="107"/>
      <c r="BS101" s="856"/>
      <c r="BT101" s="857"/>
      <c r="BU101" s="857"/>
      <c r="BV101" s="857"/>
      <c r="BW101" s="857"/>
      <c r="BX101" s="857"/>
      <c r="BY101" s="857"/>
      <c r="BZ101" s="857"/>
      <c r="CA101" s="857"/>
      <c r="CB101" s="857"/>
      <c r="CC101" s="857"/>
      <c r="CD101" s="857"/>
      <c r="CE101" s="857"/>
      <c r="CF101" s="857"/>
      <c r="CG101" s="869"/>
      <c r="CH101" s="859"/>
      <c r="CI101" s="860"/>
      <c r="CJ101" s="860"/>
      <c r="CK101" s="860"/>
      <c r="CL101" s="861"/>
      <c r="CM101" s="859"/>
      <c r="CN101" s="860"/>
      <c r="CO101" s="860"/>
      <c r="CP101" s="860"/>
      <c r="CQ101" s="861"/>
      <c r="CR101" s="859"/>
      <c r="CS101" s="860"/>
      <c r="CT101" s="860"/>
      <c r="CU101" s="860"/>
      <c r="CV101" s="861"/>
      <c r="CW101" s="859"/>
      <c r="CX101" s="860"/>
      <c r="CY101" s="860"/>
      <c r="CZ101" s="860"/>
      <c r="DA101" s="861"/>
      <c r="DB101" s="859"/>
      <c r="DC101" s="860"/>
      <c r="DD101" s="860"/>
      <c r="DE101" s="860"/>
      <c r="DF101" s="861"/>
      <c r="DG101" s="859"/>
      <c r="DH101" s="860"/>
      <c r="DI101" s="860"/>
      <c r="DJ101" s="860"/>
      <c r="DK101" s="861"/>
      <c r="DL101" s="859"/>
      <c r="DM101" s="860"/>
      <c r="DN101" s="860"/>
      <c r="DO101" s="860"/>
      <c r="DP101" s="861"/>
      <c r="DQ101" s="859"/>
      <c r="DR101" s="860"/>
      <c r="DS101" s="860"/>
      <c r="DT101" s="860"/>
      <c r="DU101" s="861"/>
      <c r="DV101" s="856"/>
      <c r="DW101" s="857"/>
      <c r="DX101" s="857"/>
      <c r="DY101" s="857"/>
      <c r="DZ101" s="858"/>
      <c r="EA101" s="88"/>
    </row>
    <row r="102" spans="1:131" ht="26.25" customHeight="1" thickBot="1" x14ac:dyDescent="0.25">
      <c r="A102" s="105"/>
      <c r="B102" s="104"/>
      <c r="C102" s="104"/>
      <c r="D102" s="104"/>
      <c r="E102" s="104"/>
      <c r="F102" s="104"/>
      <c r="G102" s="104"/>
      <c r="H102" s="104"/>
      <c r="I102" s="104"/>
      <c r="J102" s="104"/>
      <c r="K102" s="104"/>
      <c r="L102" s="104"/>
      <c r="M102" s="104"/>
      <c r="N102" s="104"/>
      <c r="O102" s="104"/>
      <c r="P102" s="104"/>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2"/>
      <c r="BA102" s="102"/>
      <c r="BB102" s="102"/>
      <c r="BC102" s="102"/>
      <c r="BD102" s="102"/>
      <c r="BE102" s="101"/>
      <c r="BF102" s="101"/>
      <c r="BG102" s="101"/>
      <c r="BH102" s="101"/>
      <c r="BI102" s="101"/>
      <c r="BJ102" s="101"/>
      <c r="BK102" s="101"/>
      <c r="BL102" s="101"/>
      <c r="BM102" s="101"/>
      <c r="BN102" s="101"/>
      <c r="BO102" s="101"/>
      <c r="BP102" s="101"/>
      <c r="BQ102" s="106" t="s">
        <v>375</v>
      </c>
      <c r="BR102" s="793" t="s">
        <v>374</v>
      </c>
      <c r="BS102" s="794"/>
      <c r="BT102" s="794"/>
      <c r="BU102" s="794"/>
      <c r="BV102" s="794"/>
      <c r="BW102" s="794"/>
      <c r="BX102" s="794"/>
      <c r="BY102" s="794"/>
      <c r="BZ102" s="794"/>
      <c r="CA102" s="794"/>
      <c r="CB102" s="794"/>
      <c r="CC102" s="794"/>
      <c r="CD102" s="794"/>
      <c r="CE102" s="794"/>
      <c r="CF102" s="794"/>
      <c r="CG102" s="795"/>
      <c r="CH102" s="884"/>
      <c r="CI102" s="885"/>
      <c r="CJ102" s="885"/>
      <c r="CK102" s="885"/>
      <c r="CL102" s="886"/>
      <c r="CM102" s="884"/>
      <c r="CN102" s="885"/>
      <c r="CO102" s="885"/>
      <c r="CP102" s="885"/>
      <c r="CQ102" s="886"/>
      <c r="CR102" s="887">
        <v>30</v>
      </c>
      <c r="CS102" s="850"/>
      <c r="CT102" s="850"/>
      <c r="CU102" s="850"/>
      <c r="CV102" s="888"/>
      <c r="CW102" s="887">
        <v>21</v>
      </c>
      <c r="CX102" s="850"/>
      <c r="CY102" s="850"/>
      <c r="CZ102" s="850"/>
      <c r="DA102" s="888"/>
      <c r="DB102" s="887" t="s">
        <v>373</v>
      </c>
      <c r="DC102" s="850"/>
      <c r="DD102" s="850"/>
      <c r="DE102" s="850"/>
      <c r="DF102" s="888"/>
      <c r="DG102" s="887">
        <v>640</v>
      </c>
      <c r="DH102" s="850"/>
      <c r="DI102" s="850"/>
      <c r="DJ102" s="850"/>
      <c r="DK102" s="888"/>
      <c r="DL102" s="887" t="s">
        <v>373</v>
      </c>
      <c r="DM102" s="850"/>
      <c r="DN102" s="850"/>
      <c r="DO102" s="850"/>
      <c r="DP102" s="888"/>
      <c r="DQ102" s="887" t="s">
        <v>373</v>
      </c>
      <c r="DR102" s="850"/>
      <c r="DS102" s="850"/>
      <c r="DT102" s="850"/>
      <c r="DU102" s="888"/>
      <c r="DV102" s="793"/>
      <c r="DW102" s="794"/>
      <c r="DX102" s="794"/>
      <c r="DY102" s="794"/>
      <c r="DZ102" s="889"/>
      <c r="EA102" s="88"/>
    </row>
    <row r="103" spans="1:131" ht="26.25" customHeight="1" x14ac:dyDescent="0.2">
      <c r="A103" s="105"/>
      <c r="B103" s="104"/>
      <c r="C103" s="104"/>
      <c r="D103" s="104"/>
      <c r="E103" s="104"/>
      <c r="F103" s="104"/>
      <c r="G103" s="104"/>
      <c r="H103" s="104"/>
      <c r="I103" s="104"/>
      <c r="J103" s="104"/>
      <c r="K103" s="104"/>
      <c r="L103" s="104"/>
      <c r="M103" s="104"/>
      <c r="N103" s="104"/>
      <c r="O103" s="104"/>
      <c r="P103" s="104"/>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2"/>
      <c r="BA103" s="102"/>
      <c r="BB103" s="102"/>
      <c r="BC103" s="102"/>
      <c r="BD103" s="102"/>
      <c r="BE103" s="101"/>
      <c r="BF103" s="101"/>
      <c r="BG103" s="101"/>
      <c r="BH103" s="101"/>
      <c r="BI103" s="101"/>
      <c r="BJ103" s="101"/>
      <c r="BK103" s="101"/>
      <c r="BL103" s="101"/>
      <c r="BM103" s="101"/>
      <c r="BN103" s="101"/>
      <c r="BO103" s="101"/>
      <c r="BP103" s="101"/>
      <c r="BQ103" s="890" t="s">
        <v>372</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8"/>
    </row>
    <row r="104" spans="1:131" ht="26.25" customHeight="1" x14ac:dyDescent="0.2">
      <c r="A104" s="105"/>
      <c r="B104" s="104"/>
      <c r="C104" s="104"/>
      <c r="D104" s="104"/>
      <c r="E104" s="104"/>
      <c r="F104" s="104"/>
      <c r="G104" s="104"/>
      <c r="H104" s="104"/>
      <c r="I104" s="104"/>
      <c r="J104" s="104"/>
      <c r="K104" s="104"/>
      <c r="L104" s="104"/>
      <c r="M104" s="104"/>
      <c r="N104" s="104"/>
      <c r="O104" s="104"/>
      <c r="P104" s="104"/>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2"/>
      <c r="BA104" s="102"/>
      <c r="BB104" s="102"/>
      <c r="BC104" s="102"/>
      <c r="BD104" s="102"/>
      <c r="BE104" s="101"/>
      <c r="BF104" s="101"/>
      <c r="BG104" s="101"/>
      <c r="BH104" s="101"/>
      <c r="BI104" s="101"/>
      <c r="BJ104" s="101"/>
      <c r="BK104" s="101"/>
      <c r="BL104" s="101"/>
      <c r="BM104" s="101"/>
      <c r="BN104" s="101"/>
      <c r="BO104" s="101"/>
      <c r="BP104" s="101"/>
      <c r="BQ104" s="891" t="s">
        <v>371</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8"/>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88"/>
      <c r="DK105" s="88"/>
      <c r="DL105" s="88"/>
      <c r="DM105" s="88"/>
      <c r="DN105" s="88"/>
      <c r="DO105" s="88"/>
      <c r="DP105" s="88"/>
      <c r="DQ105" s="88"/>
      <c r="DR105" s="88"/>
      <c r="DS105" s="88"/>
      <c r="DT105" s="88"/>
      <c r="DU105" s="88"/>
      <c r="DV105" s="88"/>
      <c r="DW105" s="88"/>
      <c r="DX105" s="88"/>
      <c r="DY105" s="88"/>
      <c r="DZ105" s="88"/>
      <c r="EA105" s="88"/>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8"/>
      <c r="BR106" s="88"/>
      <c r="BS106" s="88"/>
      <c r="BT106" s="88"/>
      <c r="BU106" s="88"/>
      <c r="BV106" s="88"/>
      <c r="BW106" s="88"/>
      <c r="BX106" s="88"/>
      <c r="BY106" s="88"/>
      <c r="BZ106" s="88"/>
      <c r="CA106" s="88"/>
      <c r="CB106" s="88"/>
      <c r="CC106" s="88"/>
      <c r="CD106" s="88"/>
      <c r="CE106" s="88"/>
      <c r="CF106" s="88"/>
      <c r="CG106" s="88"/>
      <c r="CH106" s="88"/>
      <c r="CI106" s="88"/>
      <c r="CJ106" s="88"/>
      <c r="CK106" s="88"/>
      <c r="CL106" s="88"/>
      <c r="CM106" s="88"/>
      <c r="CN106" s="88"/>
      <c r="CO106" s="88"/>
      <c r="CP106" s="88"/>
      <c r="CQ106" s="88"/>
      <c r="CR106" s="88"/>
      <c r="CS106" s="88"/>
      <c r="CT106" s="88"/>
      <c r="CU106" s="88"/>
      <c r="CV106" s="88"/>
      <c r="CW106" s="88"/>
      <c r="CX106" s="88"/>
      <c r="CY106" s="88"/>
      <c r="CZ106" s="88"/>
      <c r="DA106" s="88"/>
      <c r="DB106" s="88"/>
      <c r="DC106" s="88"/>
      <c r="DD106" s="88"/>
      <c r="DE106" s="88"/>
      <c r="DF106" s="88"/>
      <c r="DG106" s="88"/>
      <c r="DH106" s="88"/>
      <c r="DI106" s="88"/>
      <c r="DJ106" s="88"/>
      <c r="DK106" s="88"/>
      <c r="DL106" s="88"/>
      <c r="DM106" s="88"/>
      <c r="DN106" s="88"/>
      <c r="DO106" s="88"/>
      <c r="DP106" s="88"/>
      <c r="DQ106" s="88"/>
      <c r="DR106" s="88"/>
      <c r="DS106" s="88"/>
      <c r="DT106" s="88"/>
      <c r="DU106" s="88"/>
      <c r="DV106" s="88"/>
      <c r="DW106" s="88"/>
      <c r="DX106" s="88"/>
      <c r="DY106" s="88"/>
      <c r="DZ106" s="88"/>
      <c r="EA106" s="88"/>
    </row>
    <row r="107" spans="1:131" s="88" customFormat="1" ht="26.25" customHeight="1" thickBot="1" x14ac:dyDescent="0.25">
      <c r="A107" s="100" t="s">
        <v>370</v>
      </c>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100" t="s">
        <v>369</v>
      </c>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99"/>
      <c r="CM107" s="99"/>
      <c r="CN107" s="99"/>
      <c r="CO107" s="99"/>
      <c r="CP107" s="99"/>
      <c r="CQ107" s="99"/>
      <c r="CR107" s="99"/>
      <c r="CS107" s="99"/>
      <c r="CT107" s="99"/>
      <c r="CU107" s="99"/>
      <c r="CV107" s="99"/>
      <c r="CW107" s="99"/>
      <c r="CX107" s="99"/>
      <c r="CY107" s="99"/>
      <c r="CZ107" s="99"/>
      <c r="DA107" s="99"/>
      <c r="DB107" s="99"/>
      <c r="DC107" s="99"/>
      <c r="DD107" s="99"/>
      <c r="DE107" s="99"/>
      <c r="DF107" s="99"/>
      <c r="DG107" s="99"/>
      <c r="DH107" s="99"/>
      <c r="DI107" s="99"/>
      <c r="DJ107" s="99"/>
      <c r="DK107" s="99"/>
      <c r="DL107" s="99"/>
      <c r="DM107" s="99"/>
      <c r="DN107" s="99"/>
      <c r="DO107" s="99"/>
      <c r="DP107" s="99"/>
      <c r="DQ107" s="99"/>
      <c r="DR107" s="99"/>
      <c r="DS107" s="99"/>
      <c r="DT107" s="99"/>
      <c r="DU107" s="99"/>
      <c r="DV107" s="99"/>
      <c r="DW107" s="99"/>
      <c r="DX107" s="99"/>
      <c r="DY107" s="99"/>
      <c r="DZ107" s="99"/>
    </row>
    <row r="108" spans="1:131" s="88" customFormat="1" ht="26.25" customHeight="1" x14ac:dyDescent="0.2">
      <c r="A108" s="892" t="s">
        <v>368</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367</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8" customFormat="1" ht="26.25" customHeight="1" x14ac:dyDescent="0.2">
      <c r="A109" s="895" t="s">
        <v>366</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343</v>
      </c>
      <c r="AB109" s="896"/>
      <c r="AC109" s="896"/>
      <c r="AD109" s="896"/>
      <c r="AE109" s="897"/>
      <c r="AF109" s="898" t="s">
        <v>342</v>
      </c>
      <c r="AG109" s="896"/>
      <c r="AH109" s="896"/>
      <c r="AI109" s="896"/>
      <c r="AJ109" s="897"/>
      <c r="AK109" s="898" t="s">
        <v>202</v>
      </c>
      <c r="AL109" s="896"/>
      <c r="AM109" s="896"/>
      <c r="AN109" s="896"/>
      <c r="AO109" s="897"/>
      <c r="AP109" s="898" t="s">
        <v>341</v>
      </c>
      <c r="AQ109" s="896"/>
      <c r="AR109" s="896"/>
      <c r="AS109" s="896"/>
      <c r="AT109" s="899"/>
      <c r="AU109" s="895" t="s">
        <v>366</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343</v>
      </c>
      <c r="BR109" s="896"/>
      <c r="BS109" s="896"/>
      <c r="BT109" s="896"/>
      <c r="BU109" s="897"/>
      <c r="BV109" s="898" t="s">
        <v>342</v>
      </c>
      <c r="BW109" s="896"/>
      <c r="BX109" s="896"/>
      <c r="BY109" s="896"/>
      <c r="BZ109" s="897"/>
      <c r="CA109" s="898" t="s">
        <v>202</v>
      </c>
      <c r="CB109" s="896"/>
      <c r="CC109" s="896"/>
      <c r="CD109" s="896"/>
      <c r="CE109" s="897"/>
      <c r="CF109" s="900" t="s">
        <v>341</v>
      </c>
      <c r="CG109" s="900"/>
      <c r="CH109" s="900"/>
      <c r="CI109" s="900"/>
      <c r="CJ109" s="900"/>
      <c r="CK109" s="898" t="s">
        <v>344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343</v>
      </c>
      <c r="DH109" s="896"/>
      <c r="DI109" s="896"/>
      <c r="DJ109" s="896"/>
      <c r="DK109" s="897"/>
      <c r="DL109" s="898" t="s">
        <v>342</v>
      </c>
      <c r="DM109" s="896"/>
      <c r="DN109" s="896"/>
      <c r="DO109" s="896"/>
      <c r="DP109" s="897"/>
      <c r="DQ109" s="898" t="s">
        <v>202</v>
      </c>
      <c r="DR109" s="896"/>
      <c r="DS109" s="896"/>
      <c r="DT109" s="896"/>
      <c r="DU109" s="897"/>
      <c r="DV109" s="898" t="s">
        <v>341</v>
      </c>
      <c r="DW109" s="896"/>
      <c r="DX109" s="896"/>
      <c r="DY109" s="896"/>
      <c r="DZ109" s="899"/>
    </row>
    <row r="110" spans="1:131" s="88" customFormat="1" ht="26.25" customHeight="1" x14ac:dyDescent="0.2">
      <c r="A110" s="935" t="s">
        <v>365</v>
      </c>
      <c r="B110" s="902"/>
      <c r="C110" s="902"/>
      <c r="D110" s="902"/>
      <c r="E110" s="902"/>
      <c r="F110" s="902"/>
      <c r="G110" s="902"/>
      <c r="H110" s="902"/>
      <c r="I110" s="902"/>
      <c r="J110" s="902"/>
      <c r="K110" s="902"/>
      <c r="L110" s="902"/>
      <c r="M110" s="902"/>
      <c r="N110" s="902"/>
      <c r="O110" s="902"/>
      <c r="P110" s="902"/>
      <c r="Q110" s="902"/>
      <c r="R110" s="902"/>
      <c r="S110" s="902"/>
      <c r="T110" s="902"/>
      <c r="U110" s="902"/>
      <c r="V110" s="902"/>
      <c r="W110" s="902"/>
      <c r="X110" s="902"/>
      <c r="Y110" s="902"/>
      <c r="Z110" s="903"/>
      <c r="AA110" s="936">
        <v>2026479</v>
      </c>
      <c r="AB110" s="937"/>
      <c r="AC110" s="937"/>
      <c r="AD110" s="937"/>
      <c r="AE110" s="938"/>
      <c r="AF110" s="939">
        <v>2014224</v>
      </c>
      <c r="AG110" s="937"/>
      <c r="AH110" s="937"/>
      <c r="AI110" s="937"/>
      <c r="AJ110" s="938"/>
      <c r="AK110" s="939">
        <v>1739656</v>
      </c>
      <c r="AL110" s="937"/>
      <c r="AM110" s="937"/>
      <c r="AN110" s="937"/>
      <c r="AO110" s="938"/>
      <c r="AP110" s="940">
        <v>13.9</v>
      </c>
      <c r="AQ110" s="941"/>
      <c r="AR110" s="941"/>
      <c r="AS110" s="941"/>
      <c r="AT110" s="942"/>
      <c r="AU110" s="943" t="s">
        <v>364</v>
      </c>
      <c r="AV110" s="944"/>
      <c r="AW110" s="944"/>
      <c r="AX110" s="944"/>
      <c r="AY110" s="944"/>
      <c r="AZ110" s="901" t="s">
        <v>363</v>
      </c>
      <c r="BA110" s="902"/>
      <c r="BB110" s="902"/>
      <c r="BC110" s="902"/>
      <c r="BD110" s="902"/>
      <c r="BE110" s="902"/>
      <c r="BF110" s="902"/>
      <c r="BG110" s="902"/>
      <c r="BH110" s="902"/>
      <c r="BI110" s="902"/>
      <c r="BJ110" s="902"/>
      <c r="BK110" s="902"/>
      <c r="BL110" s="902"/>
      <c r="BM110" s="902"/>
      <c r="BN110" s="902"/>
      <c r="BO110" s="902"/>
      <c r="BP110" s="903"/>
      <c r="BQ110" s="904">
        <v>16421706</v>
      </c>
      <c r="BR110" s="905"/>
      <c r="BS110" s="905"/>
      <c r="BT110" s="905"/>
      <c r="BU110" s="905"/>
      <c r="BV110" s="905">
        <v>15941879</v>
      </c>
      <c r="BW110" s="905"/>
      <c r="BX110" s="905"/>
      <c r="BY110" s="905"/>
      <c r="BZ110" s="905"/>
      <c r="CA110" s="905">
        <v>15297870</v>
      </c>
      <c r="CB110" s="905"/>
      <c r="CC110" s="905"/>
      <c r="CD110" s="905"/>
      <c r="CE110" s="905"/>
      <c r="CF110" s="906">
        <v>122.6</v>
      </c>
      <c r="CG110" s="907"/>
      <c r="CH110" s="907"/>
      <c r="CI110" s="907"/>
      <c r="CJ110" s="907"/>
      <c r="CK110" s="908" t="s">
        <v>339</v>
      </c>
      <c r="CL110" s="909"/>
      <c r="CM110" s="901" t="s">
        <v>338</v>
      </c>
      <c r="CN110" s="902"/>
      <c r="CO110" s="902"/>
      <c r="CP110" s="902"/>
      <c r="CQ110" s="902"/>
      <c r="CR110" s="902"/>
      <c r="CS110" s="902"/>
      <c r="CT110" s="902"/>
      <c r="CU110" s="902"/>
      <c r="CV110" s="902"/>
      <c r="CW110" s="902"/>
      <c r="CX110" s="902"/>
      <c r="CY110" s="902"/>
      <c r="CZ110" s="902"/>
      <c r="DA110" s="902"/>
      <c r="DB110" s="902"/>
      <c r="DC110" s="902"/>
      <c r="DD110" s="902"/>
      <c r="DE110" s="902"/>
      <c r="DF110" s="903"/>
      <c r="DG110" s="904" t="s">
        <v>39</v>
      </c>
      <c r="DH110" s="905"/>
      <c r="DI110" s="905"/>
      <c r="DJ110" s="905"/>
      <c r="DK110" s="905"/>
      <c r="DL110" s="905" t="s">
        <v>39</v>
      </c>
      <c r="DM110" s="905"/>
      <c r="DN110" s="905"/>
      <c r="DO110" s="905"/>
      <c r="DP110" s="905"/>
      <c r="DQ110" s="905" t="s">
        <v>39</v>
      </c>
      <c r="DR110" s="905"/>
      <c r="DS110" s="905"/>
      <c r="DT110" s="905"/>
      <c r="DU110" s="905"/>
      <c r="DV110" s="919" t="s">
        <v>39</v>
      </c>
      <c r="DW110" s="919"/>
      <c r="DX110" s="919"/>
      <c r="DY110" s="919"/>
      <c r="DZ110" s="920"/>
    </row>
    <row r="111" spans="1:131" s="88" customFormat="1" ht="26.25" customHeight="1" x14ac:dyDescent="0.2">
      <c r="A111" s="921" t="s">
        <v>362</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39</v>
      </c>
      <c r="AB111" s="925"/>
      <c r="AC111" s="925"/>
      <c r="AD111" s="925"/>
      <c r="AE111" s="926"/>
      <c r="AF111" s="927" t="s">
        <v>39</v>
      </c>
      <c r="AG111" s="925"/>
      <c r="AH111" s="925"/>
      <c r="AI111" s="925"/>
      <c r="AJ111" s="926"/>
      <c r="AK111" s="927" t="s">
        <v>39</v>
      </c>
      <c r="AL111" s="925"/>
      <c r="AM111" s="925"/>
      <c r="AN111" s="925"/>
      <c r="AO111" s="926"/>
      <c r="AP111" s="928" t="s">
        <v>39</v>
      </c>
      <c r="AQ111" s="929"/>
      <c r="AR111" s="929"/>
      <c r="AS111" s="929"/>
      <c r="AT111" s="930"/>
      <c r="AU111" s="945"/>
      <c r="AV111" s="946"/>
      <c r="AW111" s="946"/>
      <c r="AX111" s="946"/>
      <c r="AY111" s="946"/>
      <c r="AZ111" s="914" t="s">
        <v>361</v>
      </c>
      <c r="BA111" s="915"/>
      <c r="BB111" s="915"/>
      <c r="BC111" s="915"/>
      <c r="BD111" s="915"/>
      <c r="BE111" s="915"/>
      <c r="BF111" s="915"/>
      <c r="BG111" s="915"/>
      <c r="BH111" s="915"/>
      <c r="BI111" s="915"/>
      <c r="BJ111" s="915"/>
      <c r="BK111" s="915"/>
      <c r="BL111" s="915"/>
      <c r="BM111" s="915"/>
      <c r="BN111" s="915"/>
      <c r="BO111" s="915"/>
      <c r="BP111" s="916"/>
      <c r="BQ111" s="917">
        <v>640145</v>
      </c>
      <c r="BR111" s="918"/>
      <c r="BS111" s="918"/>
      <c r="BT111" s="918"/>
      <c r="BU111" s="918"/>
      <c r="BV111" s="918">
        <v>640145</v>
      </c>
      <c r="BW111" s="918"/>
      <c r="BX111" s="918"/>
      <c r="BY111" s="918"/>
      <c r="BZ111" s="918"/>
      <c r="CA111" s="918">
        <v>640145</v>
      </c>
      <c r="CB111" s="918"/>
      <c r="CC111" s="918"/>
      <c r="CD111" s="918"/>
      <c r="CE111" s="918"/>
      <c r="CF111" s="931">
        <v>5.0999999999999996</v>
      </c>
      <c r="CG111" s="932"/>
      <c r="CH111" s="932"/>
      <c r="CI111" s="932"/>
      <c r="CJ111" s="932"/>
      <c r="CK111" s="910"/>
      <c r="CL111" s="911"/>
      <c r="CM111" s="914" t="s">
        <v>336</v>
      </c>
      <c r="CN111" s="915"/>
      <c r="CO111" s="915"/>
      <c r="CP111" s="915"/>
      <c r="CQ111" s="915"/>
      <c r="CR111" s="915"/>
      <c r="CS111" s="915"/>
      <c r="CT111" s="915"/>
      <c r="CU111" s="915"/>
      <c r="CV111" s="915"/>
      <c r="CW111" s="915"/>
      <c r="CX111" s="915"/>
      <c r="CY111" s="915"/>
      <c r="CZ111" s="915"/>
      <c r="DA111" s="915"/>
      <c r="DB111" s="915"/>
      <c r="DC111" s="915"/>
      <c r="DD111" s="915"/>
      <c r="DE111" s="915"/>
      <c r="DF111" s="916"/>
      <c r="DG111" s="917" t="s">
        <v>39</v>
      </c>
      <c r="DH111" s="918"/>
      <c r="DI111" s="918"/>
      <c r="DJ111" s="918"/>
      <c r="DK111" s="918"/>
      <c r="DL111" s="918" t="s">
        <v>39</v>
      </c>
      <c r="DM111" s="918"/>
      <c r="DN111" s="918"/>
      <c r="DO111" s="918"/>
      <c r="DP111" s="918"/>
      <c r="DQ111" s="918" t="s">
        <v>39</v>
      </c>
      <c r="DR111" s="918"/>
      <c r="DS111" s="918"/>
      <c r="DT111" s="918"/>
      <c r="DU111" s="918"/>
      <c r="DV111" s="933" t="s">
        <v>39</v>
      </c>
      <c r="DW111" s="933"/>
      <c r="DX111" s="933"/>
      <c r="DY111" s="933"/>
      <c r="DZ111" s="934"/>
    </row>
    <row r="112" spans="1:131" s="88" customFormat="1" ht="26.25" customHeight="1" x14ac:dyDescent="0.2">
      <c r="A112" s="949" t="s">
        <v>360</v>
      </c>
      <c r="B112" s="950"/>
      <c r="C112" s="915" t="s">
        <v>359</v>
      </c>
      <c r="D112" s="915"/>
      <c r="E112" s="915"/>
      <c r="F112" s="915"/>
      <c r="G112" s="915"/>
      <c r="H112" s="915"/>
      <c r="I112" s="915"/>
      <c r="J112" s="915"/>
      <c r="K112" s="915"/>
      <c r="L112" s="915"/>
      <c r="M112" s="915"/>
      <c r="N112" s="915"/>
      <c r="O112" s="915"/>
      <c r="P112" s="915"/>
      <c r="Q112" s="915"/>
      <c r="R112" s="915"/>
      <c r="S112" s="915"/>
      <c r="T112" s="915"/>
      <c r="U112" s="915"/>
      <c r="V112" s="915"/>
      <c r="W112" s="915"/>
      <c r="X112" s="915"/>
      <c r="Y112" s="915"/>
      <c r="Z112" s="916"/>
      <c r="AA112" s="955" t="s">
        <v>39</v>
      </c>
      <c r="AB112" s="956"/>
      <c r="AC112" s="956"/>
      <c r="AD112" s="956"/>
      <c r="AE112" s="957"/>
      <c r="AF112" s="958" t="s">
        <v>39</v>
      </c>
      <c r="AG112" s="956"/>
      <c r="AH112" s="956"/>
      <c r="AI112" s="956"/>
      <c r="AJ112" s="957"/>
      <c r="AK112" s="958" t="s">
        <v>39</v>
      </c>
      <c r="AL112" s="956"/>
      <c r="AM112" s="956"/>
      <c r="AN112" s="956"/>
      <c r="AO112" s="957"/>
      <c r="AP112" s="959" t="s">
        <v>39</v>
      </c>
      <c r="AQ112" s="960"/>
      <c r="AR112" s="960"/>
      <c r="AS112" s="960"/>
      <c r="AT112" s="961"/>
      <c r="AU112" s="945"/>
      <c r="AV112" s="946"/>
      <c r="AW112" s="946"/>
      <c r="AX112" s="946"/>
      <c r="AY112" s="946"/>
      <c r="AZ112" s="914" t="s">
        <v>358</v>
      </c>
      <c r="BA112" s="915"/>
      <c r="BB112" s="915"/>
      <c r="BC112" s="915"/>
      <c r="BD112" s="915"/>
      <c r="BE112" s="915"/>
      <c r="BF112" s="915"/>
      <c r="BG112" s="915"/>
      <c r="BH112" s="915"/>
      <c r="BI112" s="915"/>
      <c r="BJ112" s="915"/>
      <c r="BK112" s="915"/>
      <c r="BL112" s="915"/>
      <c r="BM112" s="915"/>
      <c r="BN112" s="915"/>
      <c r="BO112" s="915"/>
      <c r="BP112" s="916"/>
      <c r="BQ112" s="917">
        <v>1835299</v>
      </c>
      <c r="BR112" s="918"/>
      <c r="BS112" s="918"/>
      <c r="BT112" s="918"/>
      <c r="BU112" s="918"/>
      <c r="BV112" s="918">
        <v>1928062</v>
      </c>
      <c r="BW112" s="918"/>
      <c r="BX112" s="918"/>
      <c r="BY112" s="918"/>
      <c r="BZ112" s="918"/>
      <c r="CA112" s="918">
        <v>2226003</v>
      </c>
      <c r="CB112" s="918"/>
      <c r="CC112" s="918"/>
      <c r="CD112" s="918"/>
      <c r="CE112" s="918"/>
      <c r="CF112" s="931">
        <v>17.8</v>
      </c>
      <c r="CG112" s="932"/>
      <c r="CH112" s="932"/>
      <c r="CI112" s="932"/>
      <c r="CJ112" s="932"/>
      <c r="CK112" s="910"/>
      <c r="CL112" s="911"/>
      <c r="CM112" s="914" t="s">
        <v>357</v>
      </c>
      <c r="CN112" s="915"/>
      <c r="CO112" s="915"/>
      <c r="CP112" s="915"/>
      <c r="CQ112" s="915"/>
      <c r="CR112" s="915"/>
      <c r="CS112" s="915"/>
      <c r="CT112" s="915"/>
      <c r="CU112" s="915"/>
      <c r="CV112" s="915"/>
      <c r="CW112" s="915"/>
      <c r="CX112" s="915"/>
      <c r="CY112" s="915"/>
      <c r="CZ112" s="915"/>
      <c r="DA112" s="915"/>
      <c r="DB112" s="915"/>
      <c r="DC112" s="915"/>
      <c r="DD112" s="915"/>
      <c r="DE112" s="915"/>
      <c r="DF112" s="916"/>
      <c r="DG112" s="917" t="s">
        <v>39</v>
      </c>
      <c r="DH112" s="918"/>
      <c r="DI112" s="918"/>
      <c r="DJ112" s="918"/>
      <c r="DK112" s="918"/>
      <c r="DL112" s="918" t="s">
        <v>39</v>
      </c>
      <c r="DM112" s="918"/>
      <c r="DN112" s="918"/>
      <c r="DO112" s="918"/>
      <c r="DP112" s="918"/>
      <c r="DQ112" s="918" t="s">
        <v>39</v>
      </c>
      <c r="DR112" s="918"/>
      <c r="DS112" s="918"/>
      <c r="DT112" s="918"/>
      <c r="DU112" s="918"/>
      <c r="DV112" s="933" t="s">
        <v>39</v>
      </c>
      <c r="DW112" s="933"/>
      <c r="DX112" s="933"/>
      <c r="DY112" s="933"/>
      <c r="DZ112" s="934"/>
    </row>
    <row r="113" spans="1:130" s="88" customFormat="1" ht="26.25" customHeight="1" x14ac:dyDescent="0.2">
      <c r="A113" s="951"/>
      <c r="B113" s="952"/>
      <c r="C113" s="915" t="s">
        <v>356</v>
      </c>
      <c r="D113" s="915"/>
      <c r="E113" s="915"/>
      <c r="F113" s="915"/>
      <c r="G113" s="915"/>
      <c r="H113" s="915"/>
      <c r="I113" s="915"/>
      <c r="J113" s="915"/>
      <c r="K113" s="915"/>
      <c r="L113" s="915"/>
      <c r="M113" s="915"/>
      <c r="N113" s="915"/>
      <c r="O113" s="915"/>
      <c r="P113" s="915"/>
      <c r="Q113" s="915"/>
      <c r="R113" s="915"/>
      <c r="S113" s="915"/>
      <c r="T113" s="915"/>
      <c r="U113" s="915"/>
      <c r="V113" s="915"/>
      <c r="W113" s="915"/>
      <c r="X113" s="915"/>
      <c r="Y113" s="915"/>
      <c r="Z113" s="916"/>
      <c r="AA113" s="924">
        <v>198045</v>
      </c>
      <c r="AB113" s="925"/>
      <c r="AC113" s="925"/>
      <c r="AD113" s="925"/>
      <c r="AE113" s="926"/>
      <c r="AF113" s="927">
        <v>205286</v>
      </c>
      <c r="AG113" s="925"/>
      <c r="AH113" s="925"/>
      <c r="AI113" s="925"/>
      <c r="AJ113" s="926"/>
      <c r="AK113" s="927">
        <v>184090</v>
      </c>
      <c r="AL113" s="925"/>
      <c r="AM113" s="925"/>
      <c r="AN113" s="925"/>
      <c r="AO113" s="926"/>
      <c r="AP113" s="928">
        <v>1.5</v>
      </c>
      <c r="AQ113" s="929"/>
      <c r="AR113" s="929"/>
      <c r="AS113" s="929"/>
      <c r="AT113" s="930"/>
      <c r="AU113" s="945"/>
      <c r="AV113" s="946"/>
      <c r="AW113" s="946"/>
      <c r="AX113" s="946"/>
      <c r="AY113" s="946"/>
      <c r="AZ113" s="914" t="s">
        <v>355</v>
      </c>
      <c r="BA113" s="915"/>
      <c r="BB113" s="915"/>
      <c r="BC113" s="915"/>
      <c r="BD113" s="915"/>
      <c r="BE113" s="915"/>
      <c r="BF113" s="915"/>
      <c r="BG113" s="915"/>
      <c r="BH113" s="915"/>
      <c r="BI113" s="915"/>
      <c r="BJ113" s="915"/>
      <c r="BK113" s="915"/>
      <c r="BL113" s="915"/>
      <c r="BM113" s="915"/>
      <c r="BN113" s="915"/>
      <c r="BO113" s="915"/>
      <c r="BP113" s="916"/>
      <c r="BQ113" s="917" t="s">
        <v>39</v>
      </c>
      <c r="BR113" s="918"/>
      <c r="BS113" s="918"/>
      <c r="BT113" s="918"/>
      <c r="BU113" s="918"/>
      <c r="BV113" s="918" t="s">
        <v>39</v>
      </c>
      <c r="BW113" s="918"/>
      <c r="BX113" s="918"/>
      <c r="BY113" s="918"/>
      <c r="BZ113" s="918"/>
      <c r="CA113" s="918" t="s">
        <v>39</v>
      </c>
      <c r="CB113" s="918"/>
      <c r="CC113" s="918"/>
      <c r="CD113" s="918"/>
      <c r="CE113" s="918"/>
      <c r="CF113" s="931" t="s">
        <v>39</v>
      </c>
      <c r="CG113" s="932"/>
      <c r="CH113" s="932"/>
      <c r="CI113" s="932"/>
      <c r="CJ113" s="932"/>
      <c r="CK113" s="910"/>
      <c r="CL113" s="911"/>
      <c r="CM113" s="914" t="s">
        <v>354</v>
      </c>
      <c r="CN113" s="915"/>
      <c r="CO113" s="915"/>
      <c r="CP113" s="915"/>
      <c r="CQ113" s="915"/>
      <c r="CR113" s="915"/>
      <c r="CS113" s="915"/>
      <c r="CT113" s="915"/>
      <c r="CU113" s="915"/>
      <c r="CV113" s="915"/>
      <c r="CW113" s="915"/>
      <c r="CX113" s="915"/>
      <c r="CY113" s="915"/>
      <c r="CZ113" s="915"/>
      <c r="DA113" s="915"/>
      <c r="DB113" s="915"/>
      <c r="DC113" s="915"/>
      <c r="DD113" s="915"/>
      <c r="DE113" s="915"/>
      <c r="DF113" s="916"/>
      <c r="DG113" s="955" t="s">
        <v>39</v>
      </c>
      <c r="DH113" s="956"/>
      <c r="DI113" s="956"/>
      <c r="DJ113" s="956"/>
      <c r="DK113" s="957"/>
      <c r="DL113" s="958" t="s">
        <v>39</v>
      </c>
      <c r="DM113" s="956"/>
      <c r="DN113" s="956"/>
      <c r="DO113" s="956"/>
      <c r="DP113" s="957"/>
      <c r="DQ113" s="958" t="s">
        <v>39</v>
      </c>
      <c r="DR113" s="956"/>
      <c r="DS113" s="956"/>
      <c r="DT113" s="956"/>
      <c r="DU113" s="957"/>
      <c r="DV113" s="959" t="s">
        <v>39</v>
      </c>
      <c r="DW113" s="960"/>
      <c r="DX113" s="960"/>
      <c r="DY113" s="960"/>
      <c r="DZ113" s="961"/>
    </row>
    <row r="114" spans="1:130" s="88" customFormat="1" ht="26.25" customHeight="1" x14ac:dyDescent="0.2">
      <c r="A114" s="951"/>
      <c r="B114" s="952"/>
      <c r="C114" s="915" t="s">
        <v>353</v>
      </c>
      <c r="D114" s="915"/>
      <c r="E114" s="915"/>
      <c r="F114" s="915"/>
      <c r="G114" s="915"/>
      <c r="H114" s="915"/>
      <c r="I114" s="915"/>
      <c r="J114" s="915"/>
      <c r="K114" s="915"/>
      <c r="L114" s="915"/>
      <c r="M114" s="915"/>
      <c r="N114" s="915"/>
      <c r="O114" s="915"/>
      <c r="P114" s="915"/>
      <c r="Q114" s="915"/>
      <c r="R114" s="915"/>
      <c r="S114" s="915"/>
      <c r="T114" s="915"/>
      <c r="U114" s="915"/>
      <c r="V114" s="915"/>
      <c r="W114" s="915"/>
      <c r="X114" s="915"/>
      <c r="Y114" s="915"/>
      <c r="Z114" s="916"/>
      <c r="AA114" s="955" t="s">
        <v>39</v>
      </c>
      <c r="AB114" s="956"/>
      <c r="AC114" s="956"/>
      <c r="AD114" s="956"/>
      <c r="AE114" s="957"/>
      <c r="AF114" s="958" t="s">
        <v>39</v>
      </c>
      <c r="AG114" s="956"/>
      <c r="AH114" s="956"/>
      <c r="AI114" s="956"/>
      <c r="AJ114" s="957"/>
      <c r="AK114" s="958" t="s">
        <v>39</v>
      </c>
      <c r="AL114" s="956"/>
      <c r="AM114" s="956"/>
      <c r="AN114" s="956"/>
      <c r="AO114" s="957"/>
      <c r="AP114" s="959" t="s">
        <v>39</v>
      </c>
      <c r="AQ114" s="960"/>
      <c r="AR114" s="960"/>
      <c r="AS114" s="960"/>
      <c r="AT114" s="961"/>
      <c r="AU114" s="945"/>
      <c r="AV114" s="946"/>
      <c r="AW114" s="946"/>
      <c r="AX114" s="946"/>
      <c r="AY114" s="946"/>
      <c r="AZ114" s="914" t="s">
        <v>352</v>
      </c>
      <c r="BA114" s="915"/>
      <c r="BB114" s="915"/>
      <c r="BC114" s="915"/>
      <c r="BD114" s="915"/>
      <c r="BE114" s="915"/>
      <c r="BF114" s="915"/>
      <c r="BG114" s="915"/>
      <c r="BH114" s="915"/>
      <c r="BI114" s="915"/>
      <c r="BJ114" s="915"/>
      <c r="BK114" s="915"/>
      <c r="BL114" s="915"/>
      <c r="BM114" s="915"/>
      <c r="BN114" s="915"/>
      <c r="BO114" s="915"/>
      <c r="BP114" s="916"/>
      <c r="BQ114" s="917">
        <v>3545631</v>
      </c>
      <c r="BR114" s="918"/>
      <c r="BS114" s="918"/>
      <c r="BT114" s="918"/>
      <c r="BU114" s="918"/>
      <c r="BV114" s="918">
        <v>3523256</v>
      </c>
      <c r="BW114" s="918"/>
      <c r="BX114" s="918"/>
      <c r="BY114" s="918"/>
      <c r="BZ114" s="918"/>
      <c r="CA114" s="918">
        <v>3493544</v>
      </c>
      <c r="CB114" s="918"/>
      <c r="CC114" s="918"/>
      <c r="CD114" s="918"/>
      <c r="CE114" s="918"/>
      <c r="CF114" s="931">
        <v>28</v>
      </c>
      <c r="CG114" s="932"/>
      <c r="CH114" s="932"/>
      <c r="CI114" s="932"/>
      <c r="CJ114" s="932"/>
      <c r="CK114" s="910"/>
      <c r="CL114" s="911"/>
      <c r="CM114" s="914" t="s">
        <v>328</v>
      </c>
      <c r="CN114" s="915"/>
      <c r="CO114" s="915"/>
      <c r="CP114" s="915"/>
      <c r="CQ114" s="915"/>
      <c r="CR114" s="915"/>
      <c r="CS114" s="915"/>
      <c r="CT114" s="915"/>
      <c r="CU114" s="915"/>
      <c r="CV114" s="915"/>
      <c r="CW114" s="915"/>
      <c r="CX114" s="915"/>
      <c r="CY114" s="915"/>
      <c r="CZ114" s="915"/>
      <c r="DA114" s="915"/>
      <c r="DB114" s="915"/>
      <c r="DC114" s="915"/>
      <c r="DD114" s="915"/>
      <c r="DE114" s="915"/>
      <c r="DF114" s="916"/>
      <c r="DG114" s="955" t="s">
        <v>39</v>
      </c>
      <c r="DH114" s="956"/>
      <c r="DI114" s="956"/>
      <c r="DJ114" s="956"/>
      <c r="DK114" s="957"/>
      <c r="DL114" s="958" t="s">
        <v>39</v>
      </c>
      <c r="DM114" s="956"/>
      <c r="DN114" s="956"/>
      <c r="DO114" s="956"/>
      <c r="DP114" s="957"/>
      <c r="DQ114" s="958" t="s">
        <v>39</v>
      </c>
      <c r="DR114" s="956"/>
      <c r="DS114" s="956"/>
      <c r="DT114" s="956"/>
      <c r="DU114" s="957"/>
      <c r="DV114" s="959" t="s">
        <v>39</v>
      </c>
      <c r="DW114" s="960"/>
      <c r="DX114" s="960"/>
      <c r="DY114" s="960"/>
      <c r="DZ114" s="961"/>
    </row>
    <row r="115" spans="1:130" s="88" customFormat="1" ht="26.25" customHeight="1" x14ac:dyDescent="0.2">
      <c r="A115" s="951"/>
      <c r="B115" s="952"/>
      <c r="C115" s="915" t="s">
        <v>351</v>
      </c>
      <c r="D115" s="915"/>
      <c r="E115" s="915"/>
      <c r="F115" s="915"/>
      <c r="G115" s="915"/>
      <c r="H115" s="915"/>
      <c r="I115" s="915"/>
      <c r="J115" s="915"/>
      <c r="K115" s="915"/>
      <c r="L115" s="915"/>
      <c r="M115" s="915"/>
      <c r="N115" s="915"/>
      <c r="O115" s="915"/>
      <c r="P115" s="915"/>
      <c r="Q115" s="915"/>
      <c r="R115" s="915"/>
      <c r="S115" s="915"/>
      <c r="T115" s="915"/>
      <c r="U115" s="915"/>
      <c r="V115" s="915"/>
      <c r="W115" s="915"/>
      <c r="X115" s="915"/>
      <c r="Y115" s="915"/>
      <c r="Z115" s="916"/>
      <c r="AA115" s="924" t="s">
        <v>39</v>
      </c>
      <c r="AB115" s="925"/>
      <c r="AC115" s="925"/>
      <c r="AD115" s="925"/>
      <c r="AE115" s="926"/>
      <c r="AF115" s="927" t="s">
        <v>39</v>
      </c>
      <c r="AG115" s="925"/>
      <c r="AH115" s="925"/>
      <c r="AI115" s="925"/>
      <c r="AJ115" s="926"/>
      <c r="AK115" s="927" t="s">
        <v>39</v>
      </c>
      <c r="AL115" s="925"/>
      <c r="AM115" s="925"/>
      <c r="AN115" s="925"/>
      <c r="AO115" s="926"/>
      <c r="AP115" s="928" t="s">
        <v>39</v>
      </c>
      <c r="AQ115" s="929"/>
      <c r="AR115" s="929"/>
      <c r="AS115" s="929"/>
      <c r="AT115" s="930"/>
      <c r="AU115" s="945"/>
      <c r="AV115" s="946"/>
      <c r="AW115" s="946"/>
      <c r="AX115" s="946"/>
      <c r="AY115" s="946"/>
      <c r="AZ115" s="914" t="s">
        <v>350</v>
      </c>
      <c r="BA115" s="915"/>
      <c r="BB115" s="915"/>
      <c r="BC115" s="915"/>
      <c r="BD115" s="915"/>
      <c r="BE115" s="915"/>
      <c r="BF115" s="915"/>
      <c r="BG115" s="915"/>
      <c r="BH115" s="915"/>
      <c r="BI115" s="915"/>
      <c r="BJ115" s="915"/>
      <c r="BK115" s="915"/>
      <c r="BL115" s="915"/>
      <c r="BM115" s="915"/>
      <c r="BN115" s="915"/>
      <c r="BO115" s="915"/>
      <c r="BP115" s="916"/>
      <c r="BQ115" s="917" t="s">
        <v>39</v>
      </c>
      <c r="BR115" s="918"/>
      <c r="BS115" s="918"/>
      <c r="BT115" s="918"/>
      <c r="BU115" s="918"/>
      <c r="BV115" s="918" t="s">
        <v>39</v>
      </c>
      <c r="BW115" s="918"/>
      <c r="BX115" s="918"/>
      <c r="BY115" s="918"/>
      <c r="BZ115" s="918"/>
      <c r="CA115" s="918" t="s">
        <v>39</v>
      </c>
      <c r="CB115" s="918"/>
      <c r="CC115" s="918"/>
      <c r="CD115" s="918"/>
      <c r="CE115" s="918"/>
      <c r="CF115" s="931" t="s">
        <v>39</v>
      </c>
      <c r="CG115" s="932"/>
      <c r="CH115" s="932"/>
      <c r="CI115" s="932"/>
      <c r="CJ115" s="932"/>
      <c r="CK115" s="910"/>
      <c r="CL115" s="911"/>
      <c r="CM115" s="914" t="s">
        <v>349</v>
      </c>
      <c r="CN115" s="915"/>
      <c r="CO115" s="915"/>
      <c r="CP115" s="915"/>
      <c r="CQ115" s="915"/>
      <c r="CR115" s="915"/>
      <c r="CS115" s="915"/>
      <c r="CT115" s="915"/>
      <c r="CU115" s="915"/>
      <c r="CV115" s="915"/>
      <c r="CW115" s="915"/>
      <c r="CX115" s="915"/>
      <c r="CY115" s="915"/>
      <c r="CZ115" s="915"/>
      <c r="DA115" s="915"/>
      <c r="DB115" s="915"/>
      <c r="DC115" s="915"/>
      <c r="DD115" s="915"/>
      <c r="DE115" s="915"/>
      <c r="DF115" s="916"/>
      <c r="DG115" s="955">
        <v>640145</v>
      </c>
      <c r="DH115" s="956"/>
      <c r="DI115" s="956"/>
      <c r="DJ115" s="956"/>
      <c r="DK115" s="957"/>
      <c r="DL115" s="958">
        <v>640145</v>
      </c>
      <c r="DM115" s="956"/>
      <c r="DN115" s="956"/>
      <c r="DO115" s="956"/>
      <c r="DP115" s="957"/>
      <c r="DQ115" s="958">
        <v>640145</v>
      </c>
      <c r="DR115" s="956"/>
      <c r="DS115" s="956"/>
      <c r="DT115" s="956"/>
      <c r="DU115" s="957"/>
      <c r="DV115" s="959">
        <v>5.0999999999999996</v>
      </c>
      <c r="DW115" s="960"/>
      <c r="DX115" s="960"/>
      <c r="DY115" s="960"/>
      <c r="DZ115" s="961"/>
    </row>
    <row r="116" spans="1:130" s="88" customFormat="1" ht="26.25" customHeight="1" x14ac:dyDescent="0.2">
      <c r="A116" s="953"/>
      <c r="B116" s="954"/>
      <c r="C116" s="962" t="s">
        <v>348</v>
      </c>
      <c r="D116" s="962"/>
      <c r="E116" s="962"/>
      <c r="F116" s="962"/>
      <c r="G116" s="962"/>
      <c r="H116" s="962"/>
      <c r="I116" s="962"/>
      <c r="J116" s="962"/>
      <c r="K116" s="962"/>
      <c r="L116" s="962"/>
      <c r="M116" s="962"/>
      <c r="N116" s="962"/>
      <c r="O116" s="962"/>
      <c r="P116" s="962"/>
      <c r="Q116" s="962"/>
      <c r="R116" s="962"/>
      <c r="S116" s="962"/>
      <c r="T116" s="962"/>
      <c r="U116" s="962"/>
      <c r="V116" s="962"/>
      <c r="W116" s="962"/>
      <c r="X116" s="962"/>
      <c r="Y116" s="962"/>
      <c r="Z116" s="963"/>
      <c r="AA116" s="955" t="s">
        <v>39</v>
      </c>
      <c r="AB116" s="956"/>
      <c r="AC116" s="956"/>
      <c r="AD116" s="956"/>
      <c r="AE116" s="957"/>
      <c r="AF116" s="958" t="s">
        <v>39</v>
      </c>
      <c r="AG116" s="956"/>
      <c r="AH116" s="956"/>
      <c r="AI116" s="956"/>
      <c r="AJ116" s="957"/>
      <c r="AK116" s="958" t="s">
        <v>39</v>
      </c>
      <c r="AL116" s="956"/>
      <c r="AM116" s="956"/>
      <c r="AN116" s="956"/>
      <c r="AO116" s="957"/>
      <c r="AP116" s="959" t="s">
        <v>39</v>
      </c>
      <c r="AQ116" s="960"/>
      <c r="AR116" s="960"/>
      <c r="AS116" s="960"/>
      <c r="AT116" s="961"/>
      <c r="AU116" s="945"/>
      <c r="AV116" s="946"/>
      <c r="AW116" s="946"/>
      <c r="AX116" s="946"/>
      <c r="AY116" s="946"/>
      <c r="AZ116" s="964" t="s">
        <v>347</v>
      </c>
      <c r="BA116" s="965"/>
      <c r="BB116" s="965"/>
      <c r="BC116" s="965"/>
      <c r="BD116" s="965"/>
      <c r="BE116" s="965"/>
      <c r="BF116" s="965"/>
      <c r="BG116" s="965"/>
      <c r="BH116" s="965"/>
      <c r="BI116" s="965"/>
      <c r="BJ116" s="965"/>
      <c r="BK116" s="965"/>
      <c r="BL116" s="965"/>
      <c r="BM116" s="965"/>
      <c r="BN116" s="965"/>
      <c r="BO116" s="965"/>
      <c r="BP116" s="966"/>
      <c r="BQ116" s="917" t="s">
        <v>39</v>
      </c>
      <c r="BR116" s="918"/>
      <c r="BS116" s="918"/>
      <c r="BT116" s="918"/>
      <c r="BU116" s="918"/>
      <c r="BV116" s="918" t="s">
        <v>39</v>
      </c>
      <c r="BW116" s="918"/>
      <c r="BX116" s="918"/>
      <c r="BY116" s="918"/>
      <c r="BZ116" s="918"/>
      <c r="CA116" s="918" t="s">
        <v>39</v>
      </c>
      <c r="CB116" s="918"/>
      <c r="CC116" s="918"/>
      <c r="CD116" s="918"/>
      <c r="CE116" s="918"/>
      <c r="CF116" s="931" t="s">
        <v>39</v>
      </c>
      <c r="CG116" s="932"/>
      <c r="CH116" s="932"/>
      <c r="CI116" s="932"/>
      <c r="CJ116" s="932"/>
      <c r="CK116" s="910"/>
      <c r="CL116" s="911"/>
      <c r="CM116" s="914" t="s">
        <v>325</v>
      </c>
      <c r="CN116" s="915"/>
      <c r="CO116" s="915"/>
      <c r="CP116" s="915"/>
      <c r="CQ116" s="915"/>
      <c r="CR116" s="915"/>
      <c r="CS116" s="915"/>
      <c r="CT116" s="915"/>
      <c r="CU116" s="915"/>
      <c r="CV116" s="915"/>
      <c r="CW116" s="915"/>
      <c r="CX116" s="915"/>
      <c r="CY116" s="915"/>
      <c r="CZ116" s="915"/>
      <c r="DA116" s="915"/>
      <c r="DB116" s="915"/>
      <c r="DC116" s="915"/>
      <c r="DD116" s="915"/>
      <c r="DE116" s="915"/>
      <c r="DF116" s="916"/>
      <c r="DG116" s="955" t="s">
        <v>39</v>
      </c>
      <c r="DH116" s="956"/>
      <c r="DI116" s="956"/>
      <c r="DJ116" s="956"/>
      <c r="DK116" s="957"/>
      <c r="DL116" s="958" t="s">
        <v>39</v>
      </c>
      <c r="DM116" s="956"/>
      <c r="DN116" s="956"/>
      <c r="DO116" s="956"/>
      <c r="DP116" s="957"/>
      <c r="DQ116" s="958" t="s">
        <v>39</v>
      </c>
      <c r="DR116" s="956"/>
      <c r="DS116" s="956"/>
      <c r="DT116" s="956"/>
      <c r="DU116" s="957"/>
      <c r="DV116" s="959" t="s">
        <v>39</v>
      </c>
      <c r="DW116" s="960"/>
      <c r="DX116" s="960"/>
      <c r="DY116" s="960"/>
      <c r="DZ116" s="961"/>
    </row>
    <row r="117" spans="1:130" s="88" customFormat="1" ht="26.25" customHeight="1" x14ac:dyDescent="0.2">
      <c r="A117" s="895" t="s">
        <v>41</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967" t="s">
        <v>346</v>
      </c>
      <c r="Z117" s="897"/>
      <c r="AA117" s="968">
        <v>2224524</v>
      </c>
      <c r="AB117" s="969"/>
      <c r="AC117" s="969"/>
      <c r="AD117" s="969"/>
      <c r="AE117" s="970"/>
      <c r="AF117" s="971">
        <v>2219510</v>
      </c>
      <c r="AG117" s="969"/>
      <c r="AH117" s="969"/>
      <c r="AI117" s="969"/>
      <c r="AJ117" s="970"/>
      <c r="AK117" s="971">
        <v>1923746</v>
      </c>
      <c r="AL117" s="969"/>
      <c r="AM117" s="969"/>
      <c r="AN117" s="969"/>
      <c r="AO117" s="970"/>
      <c r="AP117" s="972"/>
      <c r="AQ117" s="973"/>
      <c r="AR117" s="973"/>
      <c r="AS117" s="973"/>
      <c r="AT117" s="974"/>
      <c r="AU117" s="945"/>
      <c r="AV117" s="946"/>
      <c r="AW117" s="946"/>
      <c r="AX117" s="946"/>
      <c r="AY117" s="946"/>
      <c r="AZ117" s="975" t="s">
        <v>345</v>
      </c>
      <c r="BA117" s="976"/>
      <c r="BB117" s="976"/>
      <c r="BC117" s="976"/>
      <c r="BD117" s="976"/>
      <c r="BE117" s="976"/>
      <c r="BF117" s="976"/>
      <c r="BG117" s="976"/>
      <c r="BH117" s="976"/>
      <c r="BI117" s="976"/>
      <c r="BJ117" s="976"/>
      <c r="BK117" s="976"/>
      <c r="BL117" s="976"/>
      <c r="BM117" s="976"/>
      <c r="BN117" s="976"/>
      <c r="BO117" s="976"/>
      <c r="BP117" s="977"/>
      <c r="BQ117" s="917" t="s">
        <v>39</v>
      </c>
      <c r="BR117" s="918"/>
      <c r="BS117" s="918"/>
      <c r="BT117" s="918"/>
      <c r="BU117" s="918"/>
      <c r="BV117" s="918" t="s">
        <v>39</v>
      </c>
      <c r="BW117" s="918"/>
      <c r="BX117" s="918"/>
      <c r="BY117" s="918"/>
      <c r="BZ117" s="918"/>
      <c r="CA117" s="918" t="s">
        <v>39</v>
      </c>
      <c r="CB117" s="918"/>
      <c r="CC117" s="918"/>
      <c r="CD117" s="918"/>
      <c r="CE117" s="918"/>
      <c r="CF117" s="931" t="s">
        <v>39</v>
      </c>
      <c r="CG117" s="932"/>
      <c r="CH117" s="932"/>
      <c r="CI117" s="932"/>
      <c r="CJ117" s="932"/>
      <c r="CK117" s="910"/>
      <c r="CL117" s="911"/>
      <c r="CM117" s="914" t="s">
        <v>322</v>
      </c>
      <c r="CN117" s="915"/>
      <c r="CO117" s="915"/>
      <c r="CP117" s="915"/>
      <c r="CQ117" s="915"/>
      <c r="CR117" s="915"/>
      <c r="CS117" s="915"/>
      <c r="CT117" s="915"/>
      <c r="CU117" s="915"/>
      <c r="CV117" s="915"/>
      <c r="CW117" s="915"/>
      <c r="CX117" s="915"/>
      <c r="CY117" s="915"/>
      <c r="CZ117" s="915"/>
      <c r="DA117" s="915"/>
      <c r="DB117" s="915"/>
      <c r="DC117" s="915"/>
      <c r="DD117" s="915"/>
      <c r="DE117" s="915"/>
      <c r="DF117" s="916"/>
      <c r="DG117" s="955" t="s">
        <v>39</v>
      </c>
      <c r="DH117" s="956"/>
      <c r="DI117" s="956"/>
      <c r="DJ117" s="956"/>
      <c r="DK117" s="957"/>
      <c r="DL117" s="958" t="s">
        <v>39</v>
      </c>
      <c r="DM117" s="956"/>
      <c r="DN117" s="956"/>
      <c r="DO117" s="956"/>
      <c r="DP117" s="957"/>
      <c r="DQ117" s="958" t="s">
        <v>39</v>
      </c>
      <c r="DR117" s="956"/>
      <c r="DS117" s="956"/>
      <c r="DT117" s="956"/>
      <c r="DU117" s="957"/>
      <c r="DV117" s="959" t="s">
        <v>39</v>
      </c>
      <c r="DW117" s="960"/>
      <c r="DX117" s="960"/>
      <c r="DY117" s="960"/>
      <c r="DZ117" s="961"/>
    </row>
    <row r="118" spans="1:130" s="88" customFormat="1" ht="26.25" customHeight="1" x14ac:dyDescent="0.2">
      <c r="A118" s="895" t="s">
        <v>344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343</v>
      </c>
      <c r="AB118" s="896"/>
      <c r="AC118" s="896"/>
      <c r="AD118" s="896"/>
      <c r="AE118" s="897"/>
      <c r="AF118" s="898" t="s">
        <v>342</v>
      </c>
      <c r="AG118" s="896"/>
      <c r="AH118" s="896"/>
      <c r="AI118" s="896"/>
      <c r="AJ118" s="897"/>
      <c r="AK118" s="898" t="s">
        <v>202</v>
      </c>
      <c r="AL118" s="896"/>
      <c r="AM118" s="896"/>
      <c r="AN118" s="896"/>
      <c r="AO118" s="897"/>
      <c r="AP118" s="978" t="s">
        <v>341</v>
      </c>
      <c r="AQ118" s="979"/>
      <c r="AR118" s="979"/>
      <c r="AS118" s="979"/>
      <c r="AT118" s="980"/>
      <c r="AU118" s="945"/>
      <c r="AV118" s="946"/>
      <c r="AW118" s="946"/>
      <c r="AX118" s="946"/>
      <c r="AY118" s="946"/>
      <c r="AZ118" s="981" t="s">
        <v>340</v>
      </c>
      <c r="BA118" s="962"/>
      <c r="BB118" s="962"/>
      <c r="BC118" s="962"/>
      <c r="BD118" s="962"/>
      <c r="BE118" s="962"/>
      <c r="BF118" s="962"/>
      <c r="BG118" s="962"/>
      <c r="BH118" s="962"/>
      <c r="BI118" s="962"/>
      <c r="BJ118" s="962"/>
      <c r="BK118" s="962"/>
      <c r="BL118" s="962"/>
      <c r="BM118" s="962"/>
      <c r="BN118" s="962"/>
      <c r="BO118" s="962"/>
      <c r="BP118" s="963"/>
      <c r="BQ118" s="992" t="s">
        <v>39</v>
      </c>
      <c r="BR118" s="982"/>
      <c r="BS118" s="982"/>
      <c r="BT118" s="982"/>
      <c r="BU118" s="982"/>
      <c r="BV118" s="982" t="s">
        <v>39</v>
      </c>
      <c r="BW118" s="982"/>
      <c r="BX118" s="982"/>
      <c r="BY118" s="982"/>
      <c r="BZ118" s="982"/>
      <c r="CA118" s="982" t="s">
        <v>39</v>
      </c>
      <c r="CB118" s="982"/>
      <c r="CC118" s="982"/>
      <c r="CD118" s="982"/>
      <c r="CE118" s="982"/>
      <c r="CF118" s="931" t="s">
        <v>39</v>
      </c>
      <c r="CG118" s="932"/>
      <c r="CH118" s="932"/>
      <c r="CI118" s="932"/>
      <c r="CJ118" s="932"/>
      <c r="CK118" s="910"/>
      <c r="CL118" s="911"/>
      <c r="CM118" s="914" t="s">
        <v>319</v>
      </c>
      <c r="CN118" s="915"/>
      <c r="CO118" s="915"/>
      <c r="CP118" s="915"/>
      <c r="CQ118" s="915"/>
      <c r="CR118" s="915"/>
      <c r="CS118" s="915"/>
      <c r="CT118" s="915"/>
      <c r="CU118" s="915"/>
      <c r="CV118" s="915"/>
      <c r="CW118" s="915"/>
      <c r="CX118" s="915"/>
      <c r="CY118" s="915"/>
      <c r="CZ118" s="915"/>
      <c r="DA118" s="915"/>
      <c r="DB118" s="915"/>
      <c r="DC118" s="915"/>
      <c r="DD118" s="915"/>
      <c r="DE118" s="915"/>
      <c r="DF118" s="916"/>
      <c r="DG118" s="955" t="s">
        <v>39</v>
      </c>
      <c r="DH118" s="956"/>
      <c r="DI118" s="956"/>
      <c r="DJ118" s="956"/>
      <c r="DK118" s="957"/>
      <c r="DL118" s="958" t="s">
        <v>39</v>
      </c>
      <c r="DM118" s="956"/>
      <c r="DN118" s="956"/>
      <c r="DO118" s="956"/>
      <c r="DP118" s="957"/>
      <c r="DQ118" s="958" t="s">
        <v>39</v>
      </c>
      <c r="DR118" s="956"/>
      <c r="DS118" s="956"/>
      <c r="DT118" s="956"/>
      <c r="DU118" s="957"/>
      <c r="DV118" s="959" t="s">
        <v>39</v>
      </c>
      <c r="DW118" s="960"/>
      <c r="DX118" s="960"/>
      <c r="DY118" s="960"/>
      <c r="DZ118" s="961"/>
    </row>
    <row r="119" spans="1:130" s="88" customFormat="1" ht="26.25" customHeight="1" x14ac:dyDescent="0.2">
      <c r="A119" s="1070" t="s">
        <v>339</v>
      </c>
      <c r="B119" s="909"/>
      <c r="C119" s="901" t="s">
        <v>338</v>
      </c>
      <c r="D119" s="902"/>
      <c r="E119" s="902"/>
      <c r="F119" s="902"/>
      <c r="G119" s="902"/>
      <c r="H119" s="902"/>
      <c r="I119" s="902"/>
      <c r="J119" s="902"/>
      <c r="K119" s="902"/>
      <c r="L119" s="902"/>
      <c r="M119" s="902"/>
      <c r="N119" s="902"/>
      <c r="O119" s="902"/>
      <c r="P119" s="902"/>
      <c r="Q119" s="902"/>
      <c r="R119" s="902"/>
      <c r="S119" s="902"/>
      <c r="T119" s="902"/>
      <c r="U119" s="902"/>
      <c r="V119" s="902"/>
      <c r="W119" s="902"/>
      <c r="X119" s="902"/>
      <c r="Y119" s="902"/>
      <c r="Z119" s="903"/>
      <c r="AA119" s="936" t="s">
        <v>39</v>
      </c>
      <c r="AB119" s="937"/>
      <c r="AC119" s="937"/>
      <c r="AD119" s="937"/>
      <c r="AE119" s="938"/>
      <c r="AF119" s="939" t="s">
        <v>39</v>
      </c>
      <c r="AG119" s="937"/>
      <c r="AH119" s="937"/>
      <c r="AI119" s="937"/>
      <c r="AJ119" s="938"/>
      <c r="AK119" s="939" t="s">
        <v>39</v>
      </c>
      <c r="AL119" s="937"/>
      <c r="AM119" s="937"/>
      <c r="AN119" s="937"/>
      <c r="AO119" s="938"/>
      <c r="AP119" s="940" t="s">
        <v>39</v>
      </c>
      <c r="AQ119" s="941"/>
      <c r="AR119" s="941"/>
      <c r="AS119" s="941"/>
      <c r="AT119" s="942"/>
      <c r="AU119" s="947"/>
      <c r="AV119" s="948"/>
      <c r="AW119" s="948"/>
      <c r="AX119" s="948"/>
      <c r="AY119" s="948"/>
      <c r="AZ119" s="98" t="s">
        <v>41</v>
      </c>
      <c r="BA119" s="98"/>
      <c r="BB119" s="98"/>
      <c r="BC119" s="98"/>
      <c r="BD119" s="98"/>
      <c r="BE119" s="98"/>
      <c r="BF119" s="98"/>
      <c r="BG119" s="98"/>
      <c r="BH119" s="98"/>
      <c r="BI119" s="98"/>
      <c r="BJ119" s="98"/>
      <c r="BK119" s="98"/>
      <c r="BL119" s="98"/>
      <c r="BM119" s="98"/>
      <c r="BN119" s="98"/>
      <c r="BO119" s="967" t="s">
        <v>337</v>
      </c>
      <c r="BP119" s="991"/>
      <c r="BQ119" s="992">
        <v>22442781</v>
      </c>
      <c r="BR119" s="982"/>
      <c r="BS119" s="982"/>
      <c r="BT119" s="982"/>
      <c r="BU119" s="982"/>
      <c r="BV119" s="982">
        <v>22033342</v>
      </c>
      <c r="BW119" s="982"/>
      <c r="BX119" s="982"/>
      <c r="BY119" s="982"/>
      <c r="BZ119" s="982"/>
      <c r="CA119" s="982">
        <v>21657562</v>
      </c>
      <c r="CB119" s="982"/>
      <c r="CC119" s="982"/>
      <c r="CD119" s="982"/>
      <c r="CE119" s="982"/>
      <c r="CF119" s="993"/>
      <c r="CG119" s="994"/>
      <c r="CH119" s="994"/>
      <c r="CI119" s="994"/>
      <c r="CJ119" s="995"/>
      <c r="CK119" s="912"/>
      <c r="CL119" s="913"/>
      <c r="CM119" s="981" t="s">
        <v>316</v>
      </c>
      <c r="CN119" s="962"/>
      <c r="CO119" s="962"/>
      <c r="CP119" s="962"/>
      <c r="CQ119" s="962"/>
      <c r="CR119" s="962"/>
      <c r="CS119" s="962"/>
      <c r="CT119" s="962"/>
      <c r="CU119" s="962"/>
      <c r="CV119" s="962"/>
      <c r="CW119" s="962"/>
      <c r="CX119" s="962"/>
      <c r="CY119" s="962"/>
      <c r="CZ119" s="962"/>
      <c r="DA119" s="962"/>
      <c r="DB119" s="962"/>
      <c r="DC119" s="962"/>
      <c r="DD119" s="962"/>
      <c r="DE119" s="962"/>
      <c r="DF119" s="963"/>
      <c r="DG119" s="996" t="s">
        <v>39</v>
      </c>
      <c r="DH119" s="997"/>
      <c r="DI119" s="997"/>
      <c r="DJ119" s="997"/>
      <c r="DK119" s="998"/>
      <c r="DL119" s="999" t="s">
        <v>39</v>
      </c>
      <c r="DM119" s="997"/>
      <c r="DN119" s="997"/>
      <c r="DO119" s="997"/>
      <c r="DP119" s="998"/>
      <c r="DQ119" s="999" t="s">
        <v>39</v>
      </c>
      <c r="DR119" s="997"/>
      <c r="DS119" s="997"/>
      <c r="DT119" s="997"/>
      <c r="DU119" s="998"/>
      <c r="DV119" s="1000" t="s">
        <v>39</v>
      </c>
      <c r="DW119" s="1001"/>
      <c r="DX119" s="1001"/>
      <c r="DY119" s="1001"/>
      <c r="DZ119" s="1002"/>
    </row>
    <row r="120" spans="1:130" s="88" customFormat="1" ht="26.25" customHeight="1" x14ac:dyDescent="0.2">
      <c r="A120" s="1071"/>
      <c r="B120" s="911"/>
      <c r="C120" s="914" t="s">
        <v>336</v>
      </c>
      <c r="D120" s="915"/>
      <c r="E120" s="915"/>
      <c r="F120" s="915"/>
      <c r="G120" s="915"/>
      <c r="H120" s="915"/>
      <c r="I120" s="915"/>
      <c r="J120" s="915"/>
      <c r="K120" s="915"/>
      <c r="L120" s="915"/>
      <c r="M120" s="915"/>
      <c r="N120" s="915"/>
      <c r="O120" s="915"/>
      <c r="P120" s="915"/>
      <c r="Q120" s="915"/>
      <c r="R120" s="915"/>
      <c r="S120" s="915"/>
      <c r="T120" s="915"/>
      <c r="U120" s="915"/>
      <c r="V120" s="915"/>
      <c r="W120" s="915"/>
      <c r="X120" s="915"/>
      <c r="Y120" s="915"/>
      <c r="Z120" s="916"/>
      <c r="AA120" s="955" t="s">
        <v>39</v>
      </c>
      <c r="AB120" s="956"/>
      <c r="AC120" s="956"/>
      <c r="AD120" s="956"/>
      <c r="AE120" s="957"/>
      <c r="AF120" s="958" t="s">
        <v>39</v>
      </c>
      <c r="AG120" s="956"/>
      <c r="AH120" s="956"/>
      <c r="AI120" s="956"/>
      <c r="AJ120" s="957"/>
      <c r="AK120" s="958" t="s">
        <v>39</v>
      </c>
      <c r="AL120" s="956"/>
      <c r="AM120" s="956"/>
      <c r="AN120" s="956"/>
      <c r="AO120" s="957"/>
      <c r="AP120" s="959" t="s">
        <v>39</v>
      </c>
      <c r="AQ120" s="960"/>
      <c r="AR120" s="960"/>
      <c r="AS120" s="960"/>
      <c r="AT120" s="961"/>
      <c r="AU120" s="1008" t="s">
        <v>335</v>
      </c>
      <c r="AV120" s="1009"/>
      <c r="AW120" s="1009"/>
      <c r="AX120" s="1009"/>
      <c r="AY120" s="1010"/>
      <c r="AZ120" s="901" t="s">
        <v>334</v>
      </c>
      <c r="BA120" s="902"/>
      <c r="BB120" s="902"/>
      <c r="BC120" s="902"/>
      <c r="BD120" s="902"/>
      <c r="BE120" s="902"/>
      <c r="BF120" s="902"/>
      <c r="BG120" s="902"/>
      <c r="BH120" s="902"/>
      <c r="BI120" s="902"/>
      <c r="BJ120" s="902"/>
      <c r="BK120" s="902"/>
      <c r="BL120" s="902"/>
      <c r="BM120" s="902"/>
      <c r="BN120" s="902"/>
      <c r="BO120" s="902"/>
      <c r="BP120" s="903"/>
      <c r="BQ120" s="904">
        <v>6342341</v>
      </c>
      <c r="BR120" s="905"/>
      <c r="BS120" s="905"/>
      <c r="BT120" s="905"/>
      <c r="BU120" s="905"/>
      <c r="BV120" s="905">
        <v>7154422</v>
      </c>
      <c r="BW120" s="905"/>
      <c r="BX120" s="905"/>
      <c r="BY120" s="905"/>
      <c r="BZ120" s="905"/>
      <c r="CA120" s="905">
        <v>7057617</v>
      </c>
      <c r="CB120" s="905"/>
      <c r="CC120" s="905"/>
      <c r="CD120" s="905"/>
      <c r="CE120" s="905"/>
      <c r="CF120" s="906">
        <v>56.5</v>
      </c>
      <c r="CG120" s="907"/>
      <c r="CH120" s="907"/>
      <c r="CI120" s="907"/>
      <c r="CJ120" s="907"/>
      <c r="CK120" s="983" t="s">
        <v>333</v>
      </c>
      <c r="CL120" s="984"/>
      <c r="CM120" s="984"/>
      <c r="CN120" s="984"/>
      <c r="CO120" s="985"/>
      <c r="CP120" s="1003" t="s">
        <v>332</v>
      </c>
      <c r="CQ120" s="1004"/>
      <c r="CR120" s="1004"/>
      <c r="CS120" s="1004"/>
      <c r="CT120" s="1004"/>
      <c r="CU120" s="1004"/>
      <c r="CV120" s="1004"/>
      <c r="CW120" s="1004"/>
      <c r="CX120" s="1004"/>
      <c r="CY120" s="1004"/>
      <c r="CZ120" s="1004"/>
      <c r="DA120" s="1004"/>
      <c r="DB120" s="1004"/>
      <c r="DC120" s="1004"/>
      <c r="DD120" s="1004"/>
      <c r="DE120" s="1004"/>
      <c r="DF120" s="1005"/>
      <c r="DG120" s="904">
        <v>1835299</v>
      </c>
      <c r="DH120" s="905"/>
      <c r="DI120" s="905"/>
      <c r="DJ120" s="905"/>
      <c r="DK120" s="905"/>
      <c r="DL120" s="905">
        <v>1928062</v>
      </c>
      <c r="DM120" s="905"/>
      <c r="DN120" s="905"/>
      <c r="DO120" s="905"/>
      <c r="DP120" s="905"/>
      <c r="DQ120" s="905">
        <v>2226003</v>
      </c>
      <c r="DR120" s="905"/>
      <c r="DS120" s="905"/>
      <c r="DT120" s="905"/>
      <c r="DU120" s="905"/>
      <c r="DV120" s="919">
        <v>17.8</v>
      </c>
      <c r="DW120" s="919"/>
      <c r="DX120" s="919"/>
      <c r="DY120" s="919"/>
      <c r="DZ120" s="920"/>
    </row>
    <row r="121" spans="1:130" s="88" customFormat="1" ht="26.25" customHeight="1" x14ac:dyDescent="0.2">
      <c r="A121" s="1071"/>
      <c r="B121" s="911"/>
      <c r="C121" s="975" t="s">
        <v>331</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5" t="s">
        <v>39</v>
      </c>
      <c r="AB121" s="956"/>
      <c r="AC121" s="956"/>
      <c r="AD121" s="956"/>
      <c r="AE121" s="957"/>
      <c r="AF121" s="958" t="s">
        <v>39</v>
      </c>
      <c r="AG121" s="956"/>
      <c r="AH121" s="956"/>
      <c r="AI121" s="956"/>
      <c r="AJ121" s="957"/>
      <c r="AK121" s="958" t="s">
        <v>39</v>
      </c>
      <c r="AL121" s="956"/>
      <c r="AM121" s="956"/>
      <c r="AN121" s="956"/>
      <c r="AO121" s="957"/>
      <c r="AP121" s="959" t="s">
        <v>39</v>
      </c>
      <c r="AQ121" s="960"/>
      <c r="AR121" s="960"/>
      <c r="AS121" s="960"/>
      <c r="AT121" s="961"/>
      <c r="AU121" s="1011"/>
      <c r="AV121" s="1012"/>
      <c r="AW121" s="1012"/>
      <c r="AX121" s="1012"/>
      <c r="AY121" s="1013"/>
      <c r="AZ121" s="914" t="s">
        <v>330</v>
      </c>
      <c r="BA121" s="915"/>
      <c r="BB121" s="915"/>
      <c r="BC121" s="915"/>
      <c r="BD121" s="915"/>
      <c r="BE121" s="915"/>
      <c r="BF121" s="915"/>
      <c r="BG121" s="915"/>
      <c r="BH121" s="915"/>
      <c r="BI121" s="915"/>
      <c r="BJ121" s="915"/>
      <c r="BK121" s="915"/>
      <c r="BL121" s="915"/>
      <c r="BM121" s="915"/>
      <c r="BN121" s="915"/>
      <c r="BO121" s="915"/>
      <c r="BP121" s="916"/>
      <c r="BQ121" s="917">
        <v>2260488</v>
      </c>
      <c r="BR121" s="918"/>
      <c r="BS121" s="918"/>
      <c r="BT121" s="918"/>
      <c r="BU121" s="918"/>
      <c r="BV121" s="918">
        <v>2230749</v>
      </c>
      <c r="BW121" s="918"/>
      <c r="BX121" s="918"/>
      <c r="BY121" s="918"/>
      <c r="BZ121" s="918"/>
      <c r="CA121" s="918">
        <v>2444611</v>
      </c>
      <c r="CB121" s="918"/>
      <c r="CC121" s="918"/>
      <c r="CD121" s="918"/>
      <c r="CE121" s="918"/>
      <c r="CF121" s="931">
        <v>19.600000000000001</v>
      </c>
      <c r="CG121" s="932"/>
      <c r="CH121" s="932"/>
      <c r="CI121" s="932"/>
      <c r="CJ121" s="932"/>
      <c r="CK121" s="986"/>
      <c r="CL121" s="987"/>
      <c r="CM121" s="987"/>
      <c r="CN121" s="987"/>
      <c r="CO121" s="988"/>
      <c r="CP121" s="1020" t="s">
        <v>329</v>
      </c>
      <c r="CQ121" s="1021"/>
      <c r="CR121" s="1021"/>
      <c r="CS121" s="1021"/>
      <c r="CT121" s="1021"/>
      <c r="CU121" s="1021"/>
      <c r="CV121" s="1021"/>
      <c r="CW121" s="1021"/>
      <c r="CX121" s="1021"/>
      <c r="CY121" s="1021"/>
      <c r="CZ121" s="1021"/>
      <c r="DA121" s="1021"/>
      <c r="DB121" s="1021"/>
      <c r="DC121" s="1021"/>
      <c r="DD121" s="1021"/>
      <c r="DE121" s="1021"/>
      <c r="DF121" s="1022"/>
      <c r="DG121" s="917" t="s">
        <v>39</v>
      </c>
      <c r="DH121" s="918"/>
      <c r="DI121" s="918"/>
      <c r="DJ121" s="918"/>
      <c r="DK121" s="918"/>
      <c r="DL121" s="918" t="s">
        <v>39</v>
      </c>
      <c r="DM121" s="918"/>
      <c r="DN121" s="918"/>
      <c r="DO121" s="918"/>
      <c r="DP121" s="918"/>
      <c r="DQ121" s="918" t="s">
        <v>39</v>
      </c>
      <c r="DR121" s="918"/>
      <c r="DS121" s="918"/>
      <c r="DT121" s="918"/>
      <c r="DU121" s="918"/>
      <c r="DV121" s="933" t="s">
        <v>39</v>
      </c>
      <c r="DW121" s="933"/>
      <c r="DX121" s="933"/>
      <c r="DY121" s="933"/>
      <c r="DZ121" s="934"/>
    </row>
    <row r="122" spans="1:130" s="88" customFormat="1" ht="26.25" customHeight="1" x14ac:dyDescent="0.2">
      <c r="A122" s="1071"/>
      <c r="B122" s="911"/>
      <c r="C122" s="914" t="s">
        <v>328</v>
      </c>
      <c r="D122" s="915"/>
      <c r="E122" s="915"/>
      <c r="F122" s="915"/>
      <c r="G122" s="915"/>
      <c r="H122" s="915"/>
      <c r="I122" s="915"/>
      <c r="J122" s="915"/>
      <c r="K122" s="915"/>
      <c r="L122" s="915"/>
      <c r="M122" s="915"/>
      <c r="N122" s="915"/>
      <c r="O122" s="915"/>
      <c r="P122" s="915"/>
      <c r="Q122" s="915"/>
      <c r="R122" s="915"/>
      <c r="S122" s="915"/>
      <c r="T122" s="915"/>
      <c r="U122" s="915"/>
      <c r="V122" s="915"/>
      <c r="W122" s="915"/>
      <c r="X122" s="915"/>
      <c r="Y122" s="915"/>
      <c r="Z122" s="916"/>
      <c r="AA122" s="955" t="s">
        <v>39</v>
      </c>
      <c r="AB122" s="956"/>
      <c r="AC122" s="956"/>
      <c r="AD122" s="956"/>
      <c r="AE122" s="957"/>
      <c r="AF122" s="958" t="s">
        <v>39</v>
      </c>
      <c r="AG122" s="956"/>
      <c r="AH122" s="956"/>
      <c r="AI122" s="956"/>
      <c r="AJ122" s="957"/>
      <c r="AK122" s="958" t="s">
        <v>39</v>
      </c>
      <c r="AL122" s="956"/>
      <c r="AM122" s="956"/>
      <c r="AN122" s="956"/>
      <c r="AO122" s="957"/>
      <c r="AP122" s="959" t="s">
        <v>39</v>
      </c>
      <c r="AQ122" s="960"/>
      <c r="AR122" s="960"/>
      <c r="AS122" s="960"/>
      <c r="AT122" s="961"/>
      <c r="AU122" s="1011"/>
      <c r="AV122" s="1012"/>
      <c r="AW122" s="1012"/>
      <c r="AX122" s="1012"/>
      <c r="AY122" s="1013"/>
      <c r="AZ122" s="981" t="s">
        <v>327</v>
      </c>
      <c r="BA122" s="962"/>
      <c r="BB122" s="962"/>
      <c r="BC122" s="962"/>
      <c r="BD122" s="962"/>
      <c r="BE122" s="962"/>
      <c r="BF122" s="962"/>
      <c r="BG122" s="962"/>
      <c r="BH122" s="962"/>
      <c r="BI122" s="962"/>
      <c r="BJ122" s="962"/>
      <c r="BK122" s="962"/>
      <c r="BL122" s="962"/>
      <c r="BM122" s="962"/>
      <c r="BN122" s="962"/>
      <c r="BO122" s="962"/>
      <c r="BP122" s="963"/>
      <c r="BQ122" s="992">
        <v>13908704</v>
      </c>
      <c r="BR122" s="982"/>
      <c r="BS122" s="982"/>
      <c r="BT122" s="982"/>
      <c r="BU122" s="982"/>
      <c r="BV122" s="982">
        <v>13387188</v>
      </c>
      <c r="BW122" s="982"/>
      <c r="BX122" s="982"/>
      <c r="BY122" s="982"/>
      <c r="BZ122" s="982"/>
      <c r="CA122" s="982">
        <v>12677939</v>
      </c>
      <c r="CB122" s="982"/>
      <c r="CC122" s="982"/>
      <c r="CD122" s="982"/>
      <c r="CE122" s="982"/>
      <c r="CF122" s="1006">
        <v>101.6</v>
      </c>
      <c r="CG122" s="1007"/>
      <c r="CH122" s="1007"/>
      <c r="CI122" s="1007"/>
      <c r="CJ122" s="1007"/>
      <c r="CK122" s="986"/>
      <c r="CL122" s="987"/>
      <c r="CM122" s="987"/>
      <c r="CN122" s="987"/>
      <c r="CO122" s="988"/>
      <c r="CP122" s="1020" t="s">
        <v>326</v>
      </c>
      <c r="CQ122" s="1021"/>
      <c r="CR122" s="1021"/>
      <c r="CS122" s="1021"/>
      <c r="CT122" s="1021"/>
      <c r="CU122" s="1021"/>
      <c r="CV122" s="1021"/>
      <c r="CW122" s="1021"/>
      <c r="CX122" s="1021"/>
      <c r="CY122" s="1021"/>
      <c r="CZ122" s="1021"/>
      <c r="DA122" s="1021"/>
      <c r="DB122" s="1021"/>
      <c r="DC122" s="1021"/>
      <c r="DD122" s="1021"/>
      <c r="DE122" s="1021"/>
      <c r="DF122" s="1022"/>
      <c r="DG122" s="917" t="s">
        <v>39</v>
      </c>
      <c r="DH122" s="918"/>
      <c r="DI122" s="918"/>
      <c r="DJ122" s="918"/>
      <c r="DK122" s="918"/>
      <c r="DL122" s="918" t="s">
        <v>39</v>
      </c>
      <c r="DM122" s="918"/>
      <c r="DN122" s="918"/>
      <c r="DO122" s="918"/>
      <c r="DP122" s="918"/>
      <c r="DQ122" s="918" t="s">
        <v>39</v>
      </c>
      <c r="DR122" s="918"/>
      <c r="DS122" s="918"/>
      <c r="DT122" s="918"/>
      <c r="DU122" s="918"/>
      <c r="DV122" s="933" t="s">
        <v>39</v>
      </c>
      <c r="DW122" s="933"/>
      <c r="DX122" s="933"/>
      <c r="DY122" s="933"/>
      <c r="DZ122" s="934"/>
    </row>
    <row r="123" spans="1:130" s="88" customFormat="1" ht="26.25" customHeight="1" x14ac:dyDescent="0.2">
      <c r="A123" s="1071"/>
      <c r="B123" s="911"/>
      <c r="C123" s="914" t="s">
        <v>325</v>
      </c>
      <c r="D123" s="915"/>
      <c r="E123" s="915"/>
      <c r="F123" s="915"/>
      <c r="G123" s="915"/>
      <c r="H123" s="915"/>
      <c r="I123" s="915"/>
      <c r="J123" s="915"/>
      <c r="K123" s="915"/>
      <c r="L123" s="915"/>
      <c r="M123" s="915"/>
      <c r="N123" s="915"/>
      <c r="O123" s="915"/>
      <c r="P123" s="915"/>
      <c r="Q123" s="915"/>
      <c r="R123" s="915"/>
      <c r="S123" s="915"/>
      <c r="T123" s="915"/>
      <c r="U123" s="915"/>
      <c r="V123" s="915"/>
      <c r="W123" s="915"/>
      <c r="X123" s="915"/>
      <c r="Y123" s="915"/>
      <c r="Z123" s="916"/>
      <c r="AA123" s="955" t="s">
        <v>39</v>
      </c>
      <c r="AB123" s="956"/>
      <c r="AC123" s="956"/>
      <c r="AD123" s="956"/>
      <c r="AE123" s="957"/>
      <c r="AF123" s="958" t="s">
        <v>39</v>
      </c>
      <c r="AG123" s="956"/>
      <c r="AH123" s="956"/>
      <c r="AI123" s="956"/>
      <c r="AJ123" s="957"/>
      <c r="AK123" s="958" t="s">
        <v>39</v>
      </c>
      <c r="AL123" s="956"/>
      <c r="AM123" s="956"/>
      <c r="AN123" s="956"/>
      <c r="AO123" s="957"/>
      <c r="AP123" s="959" t="s">
        <v>39</v>
      </c>
      <c r="AQ123" s="960"/>
      <c r="AR123" s="960"/>
      <c r="AS123" s="960"/>
      <c r="AT123" s="961"/>
      <c r="AU123" s="1014"/>
      <c r="AV123" s="1015"/>
      <c r="AW123" s="1015"/>
      <c r="AX123" s="1015"/>
      <c r="AY123" s="1015"/>
      <c r="AZ123" s="98" t="s">
        <v>41</v>
      </c>
      <c r="BA123" s="98"/>
      <c r="BB123" s="98"/>
      <c r="BC123" s="98"/>
      <c r="BD123" s="98"/>
      <c r="BE123" s="98"/>
      <c r="BF123" s="98"/>
      <c r="BG123" s="98"/>
      <c r="BH123" s="98"/>
      <c r="BI123" s="98"/>
      <c r="BJ123" s="98"/>
      <c r="BK123" s="98"/>
      <c r="BL123" s="98"/>
      <c r="BM123" s="98"/>
      <c r="BN123" s="98"/>
      <c r="BO123" s="967" t="s">
        <v>324</v>
      </c>
      <c r="BP123" s="991"/>
      <c r="BQ123" s="1060">
        <v>22511533</v>
      </c>
      <c r="BR123" s="1061"/>
      <c r="BS123" s="1061"/>
      <c r="BT123" s="1061"/>
      <c r="BU123" s="1061"/>
      <c r="BV123" s="1061">
        <v>22772359</v>
      </c>
      <c r="BW123" s="1061"/>
      <c r="BX123" s="1061"/>
      <c r="BY123" s="1061"/>
      <c r="BZ123" s="1061"/>
      <c r="CA123" s="1061">
        <v>22180167</v>
      </c>
      <c r="CB123" s="1061"/>
      <c r="CC123" s="1061"/>
      <c r="CD123" s="1061"/>
      <c r="CE123" s="1061"/>
      <c r="CF123" s="993"/>
      <c r="CG123" s="994"/>
      <c r="CH123" s="994"/>
      <c r="CI123" s="994"/>
      <c r="CJ123" s="995"/>
      <c r="CK123" s="986"/>
      <c r="CL123" s="987"/>
      <c r="CM123" s="987"/>
      <c r="CN123" s="987"/>
      <c r="CO123" s="988"/>
      <c r="CP123" s="1020" t="s">
        <v>323</v>
      </c>
      <c r="CQ123" s="1021"/>
      <c r="CR123" s="1021"/>
      <c r="CS123" s="1021"/>
      <c r="CT123" s="1021"/>
      <c r="CU123" s="1021"/>
      <c r="CV123" s="1021"/>
      <c r="CW123" s="1021"/>
      <c r="CX123" s="1021"/>
      <c r="CY123" s="1021"/>
      <c r="CZ123" s="1021"/>
      <c r="DA123" s="1021"/>
      <c r="DB123" s="1021"/>
      <c r="DC123" s="1021"/>
      <c r="DD123" s="1021"/>
      <c r="DE123" s="1021"/>
      <c r="DF123" s="1022"/>
      <c r="DG123" s="955" t="s">
        <v>39</v>
      </c>
      <c r="DH123" s="956"/>
      <c r="DI123" s="956"/>
      <c r="DJ123" s="956"/>
      <c r="DK123" s="957"/>
      <c r="DL123" s="958" t="s">
        <v>39</v>
      </c>
      <c r="DM123" s="956"/>
      <c r="DN123" s="956"/>
      <c r="DO123" s="956"/>
      <c r="DP123" s="957"/>
      <c r="DQ123" s="958" t="s">
        <v>39</v>
      </c>
      <c r="DR123" s="956"/>
      <c r="DS123" s="956"/>
      <c r="DT123" s="956"/>
      <c r="DU123" s="957"/>
      <c r="DV123" s="959" t="s">
        <v>39</v>
      </c>
      <c r="DW123" s="960"/>
      <c r="DX123" s="960"/>
      <c r="DY123" s="960"/>
      <c r="DZ123" s="961"/>
    </row>
    <row r="124" spans="1:130" s="88" customFormat="1" ht="26.25" customHeight="1" thickBot="1" x14ac:dyDescent="0.25">
      <c r="A124" s="1071"/>
      <c r="B124" s="911"/>
      <c r="C124" s="914" t="s">
        <v>322</v>
      </c>
      <c r="D124" s="915"/>
      <c r="E124" s="915"/>
      <c r="F124" s="915"/>
      <c r="G124" s="915"/>
      <c r="H124" s="915"/>
      <c r="I124" s="915"/>
      <c r="J124" s="915"/>
      <c r="K124" s="915"/>
      <c r="L124" s="915"/>
      <c r="M124" s="915"/>
      <c r="N124" s="915"/>
      <c r="O124" s="915"/>
      <c r="P124" s="915"/>
      <c r="Q124" s="915"/>
      <c r="R124" s="915"/>
      <c r="S124" s="915"/>
      <c r="T124" s="915"/>
      <c r="U124" s="915"/>
      <c r="V124" s="915"/>
      <c r="W124" s="915"/>
      <c r="X124" s="915"/>
      <c r="Y124" s="915"/>
      <c r="Z124" s="916"/>
      <c r="AA124" s="955" t="s">
        <v>39</v>
      </c>
      <c r="AB124" s="956"/>
      <c r="AC124" s="956"/>
      <c r="AD124" s="956"/>
      <c r="AE124" s="957"/>
      <c r="AF124" s="958" t="s">
        <v>39</v>
      </c>
      <c r="AG124" s="956"/>
      <c r="AH124" s="956"/>
      <c r="AI124" s="956"/>
      <c r="AJ124" s="957"/>
      <c r="AK124" s="958" t="s">
        <v>39</v>
      </c>
      <c r="AL124" s="956"/>
      <c r="AM124" s="956"/>
      <c r="AN124" s="956"/>
      <c r="AO124" s="957"/>
      <c r="AP124" s="959" t="s">
        <v>39</v>
      </c>
      <c r="AQ124" s="960"/>
      <c r="AR124" s="960"/>
      <c r="AS124" s="960"/>
      <c r="AT124" s="961"/>
      <c r="AU124" s="1056" t="s">
        <v>321</v>
      </c>
      <c r="AV124" s="1057"/>
      <c r="AW124" s="1057"/>
      <c r="AX124" s="1057"/>
      <c r="AY124" s="1057"/>
      <c r="AZ124" s="1057"/>
      <c r="BA124" s="1057"/>
      <c r="BB124" s="1057"/>
      <c r="BC124" s="1057"/>
      <c r="BD124" s="1057"/>
      <c r="BE124" s="1057"/>
      <c r="BF124" s="1057"/>
      <c r="BG124" s="1057"/>
      <c r="BH124" s="1057"/>
      <c r="BI124" s="1057"/>
      <c r="BJ124" s="1057"/>
      <c r="BK124" s="1057"/>
      <c r="BL124" s="1057"/>
      <c r="BM124" s="1057"/>
      <c r="BN124" s="1057"/>
      <c r="BO124" s="1057"/>
      <c r="BP124" s="1058"/>
      <c r="BQ124" s="1059" t="s">
        <v>39</v>
      </c>
      <c r="BR124" s="1016"/>
      <c r="BS124" s="1016"/>
      <c r="BT124" s="1016"/>
      <c r="BU124" s="1016"/>
      <c r="BV124" s="1016" t="s">
        <v>39</v>
      </c>
      <c r="BW124" s="1016"/>
      <c r="BX124" s="1016"/>
      <c r="BY124" s="1016"/>
      <c r="BZ124" s="1016"/>
      <c r="CA124" s="1016" t="s">
        <v>39</v>
      </c>
      <c r="CB124" s="1016"/>
      <c r="CC124" s="1016"/>
      <c r="CD124" s="1016"/>
      <c r="CE124" s="1016"/>
      <c r="CF124" s="1017"/>
      <c r="CG124" s="1018"/>
      <c r="CH124" s="1018"/>
      <c r="CI124" s="1018"/>
      <c r="CJ124" s="1019"/>
      <c r="CK124" s="989"/>
      <c r="CL124" s="989"/>
      <c r="CM124" s="989"/>
      <c r="CN124" s="989"/>
      <c r="CO124" s="990"/>
      <c r="CP124" s="1020" t="s">
        <v>320</v>
      </c>
      <c r="CQ124" s="1021"/>
      <c r="CR124" s="1021"/>
      <c r="CS124" s="1021"/>
      <c r="CT124" s="1021"/>
      <c r="CU124" s="1021"/>
      <c r="CV124" s="1021"/>
      <c r="CW124" s="1021"/>
      <c r="CX124" s="1021"/>
      <c r="CY124" s="1021"/>
      <c r="CZ124" s="1021"/>
      <c r="DA124" s="1021"/>
      <c r="DB124" s="1021"/>
      <c r="DC124" s="1021"/>
      <c r="DD124" s="1021"/>
      <c r="DE124" s="1021"/>
      <c r="DF124" s="1022"/>
      <c r="DG124" s="996" t="s">
        <v>39</v>
      </c>
      <c r="DH124" s="997"/>
      <c r="DI124" s="997"/>
      <c r="DJ124" s="997"/>
      <c r="DK124" s="998"/>
      <c r="DL124" s="999" t="s">
        <v>39</v>
      </c>
      <c r="DM124" s="997"/>
      <c r="DN124" s="997"/>
      <c r="DO124" s="997"/>
      <c r="DP124" s="998"/>
      <c r="DQ124" s="999" t="s">
        <v>39</v>
      </c>
      <c r="DR124" s="997"/>
      <c r="DS124" s="997"/>
      <c r="DT124" s="997"/>
      <c r="DU124" s="998"/>
      <c r="DV124" s="1000" t="s">
        <v>39</v>
      </c>
      <c r="DW124" s="1001"/>
      <c r="DX124" s="1001"/>
      <c r="DY124" s="1001"/>
      <c r="DZ124" s="1002"/>
    </row>
    <row r="125" spans="1:130" s="88" customFormat="1" ht="26.25" customHeight="1" x14ac:dyDescent="0.2">
      <c r="A125" s="1071"/>
      <c r="B125" s="911"/>
      <c r="C125" s="914" t="s">
        <v>319</v>
      </c>
      <c r="D125" s="915"/>
      <c r="E125" s="915"/>
      <c r="F125" s="915"/>
      <c r="G125" s="915"/>
      <c r="H125" s="915"/>
      <c r="I125" s="915"/>
      <c r="J125" s="915"/>
      <c r="K125" s="915"/>
      <c r="L125" s="915"/>
      <c r="M125" s="915"/>
      <c r="N125" s="915"/>
      <c r="O125" s="915"/>
      <c r="P125" s="915"/>
      <c r="Q125" s="915"/>
      <c r="R125" s="915"/>
      <c r="S125" s="915"/>
      <c r="T125" s="915"/>
      <c r="U125" s="915"/>
      <c r="V125" s="915"/>
      <c r="W125" s="915"/>
      <c r="X125" s="915"/>
      <c r="Y125" s="915"/>
      <c r="Z125" s="916"/>
      <c r="AA125" s="955" t="s">
        <v>39</v>
      </c>
      <c r="AB125" s="956"/>
      <c r="AC125" s="956"/>
      <c r="AD125" s="956"/>
      <c r="AE125" s="957"/>
      <c r="AF125" s="958" t="s">
        <v>39</v>
      </c>
      <c r="AG125" s="956"/>
      <c r="AH125" s="956"/>
      <c r="AI125" s="956"/>
      <c r="AJ125" s="957"/>
      <c r="AK125" s="958" t="s">
        <v>39</v>
      </c>
      <c r="AL125" s="956"/>
      <c r="AM125" s="956"/>
      <c r="AN125" s="956"/>
      <c r="AO125" s="957"/>
      <c r="AP125" s="959" t="s">
        <v>39</v>
      </c>
      <c r="AQ125" s="960"/>
      <c r="AR125" s="960"/>
      <c r="AS125" s="960"/>
      <c r="AT125" s="961"/>
      <c r="AU125" s="97"/>
      <c r="AV125" s="96"/>
      <c r="AW125" s="96"/>
      <c r="AX125" s="96"/>
      <c r="AY125" s="96"/>
      <c r="AZ125" s="96"/>
      <c r="BA125" s="96"/>
      <c r="BB125" s="96"/>
      <c r="BC125" s="96"/>
      <c r="BD125" s="96"/>
      <c r="BE125" s="96"/>
      <c r="BF125" s="96"/>
      <c r="BG125" s="96"/>
      <c r="BH125" s="96"/>
      <c r="BI125" s="96"/>
      <c r="BJ125" s="96"/>
      <c r="BK125" s="96"/>
      <c r="BL125" s="96"/>
      <c r="BM125" s="96"/>
      <c r="BN125" s="96"/>
      <c r="BO125" s="96"/>
      <c r="BP125" s="96"/>
      <c r="BQ125" s="94"/>
      <c r="BR125" s="94"/>
      <c r="BS125" s="94"/>
      <c r="BT125" s="94"/>
      <c r="BU125" s="94"/>
      <c r="BV125" s="94"/>
      <c r="BW125" s="94"/>
      <c r="BX125" s="94"/>
      <c r="BY125" s="94"/>
      <c r="BZ125" s="94"/>
      <c r="CA125" s="94"/>
      <c r="CB125" s="94"/>
      <c r="CC125" s="94"/>
      <c r="CD125" s="94"/>
      <c r="CE125" s="94"/>
      <c r="CF125" s="94"/>
      <c r="CG125" s="94"/>
      <c r="CH125" s="94"/>
      <c r="CI125" s="94"/>
      <c r="CJ125" s="93"/>
      <c r="CK125" s="1023" t="s">
        <v>318</v>
      </c>
      <c r="CL125" s="984"/>
      <c r="CM125" s="984"/>
      <c r="CN125" s="984"/>
      <c r="CO125" s="985"/>
      <c r="CP125" s="901" t="s">
        <v>317</v>
      </c>
      <c r="CQ125" s="902"/>
      <c r="CR125" s="902"/>
      <c r="CS125" s="902"/>
      <c r="CT125" s="902"/>
      <c r="CU125" s="902"/>
      <c r="CV125" s="902"/>
      <c r="CW125" s="902"/>
      <c r="CX125" s="902"/>
      <c r="CY125" s="902"/>
      <c r="CZ125" s="902"/>
      <c r="DA125" s="902"/>
      <c r="DB125" s="902"/>
      <c r="DC125" s="902"/>
      <c r="DD125" s="902"/>
      <c r="DE125" s="902"/>
      <c r="DF125" s="903"/>
      <c r="DG125" s="904" t="s">
        <v>39</v>
      </c>
      <c r="DH125" s="905"/>
      <c r="DI125" s="905"/>
      <c r="DJ125" s="905"/>
      <c r="DK125" s="905"/>
      <c r="DL125" s="905" t="s">
        <v>39</v>
      </c>
      <c r="DM125" s="905"/>
      <c r="DN125" s="905"/>
      <c r="DO125" s="905"/>
      <c r="DP125" s="905"/>
      <c r="DQ125" s="905" t="s">
        <v>39</v>
      </c>
      <c r="DR125" s="905"/>
      <c r="DS125" s="905"/>
      <c r="DT125" s="905"/>
      <c r="DU125" s="905"/>
      <c r="DV125" s="919" t="s">
        <v>39</v>
      </c>
      <c r="DW125" s="919"/>
      <c r="DX125" s="919"/>
      <c r="DY125" s="919"/>
      <c r="DZ125" s="920"/>
    </row>
    <row r="126" spans="1:130" s="88" customFormat="1" ht="26.25" customHeight="1" thickBot="1" x14ac:dyDescent="0.25">
      <c r="A126" s="1071"/>
      <c r="B126" s="911"/>
      <c r="C126" s="914" t="s">
        <v>316</v>
      </c>
      <c r="D126" s="915"/>
      <c r="E126" s="915"/>
      <c r="F126" s="915"/>
      <c r="G126" s="915"/>
      <c r="H126" s="915"/>
      <c r="I126" s="915"/>
      <c r="J126" s="915"/>
      <c r="K126" s="915"/>
      <c r="L126" s="915"/>
      <c r="M126" s="915"/>
      <c r="N126" s="915"/>
      <c r="O126" s="915"/>
      <c r="P126" s="915"/>
      <c r="Q126" s="915"/>
      <c r="R126" s="915"/>
      <c r="S126" s="915"/>
      <c r="T126" s="915"/>
      <c r="U126" s="915"/>
      <c r="V126" s="915"/>
      <c r="W126" s="915"/>
      <c r="X126" s="915"/>
      <c r="Y126" s="915"/>
      <c r="Z126" s="916"/>
      <c r="AA126" s="955" t="s">
        <v>39</v>
      </c>
      <c r="AB126" s="956"/>
      <c r="AC126" s="956"/>
      <c r="AD126" s="956"/>
      <c r="AE126" s="957"/>
      <c r="AF126" s="958" t="s">
        <v>39</v>
      </c>
      <c r="AG126" s="956"/>
      <c r="AH126" s="956"/>
      <c r="AI126" s="956"/>
      <c r="AJ126" s="957"/>
      <c r="AK126" s="958" t="s">
        <v>39</v>
      </c>
      <c r="AL126" s="956"/>
      <c r="AM126" s="956"/>
      <c r="AN126" s="956"/>
      <c r="AO126" s="957"/>
      <c r="AP126" s="959" t="s">
        <v>39</v>
      </c>
      <c r="AQ126" s="960"/>
      <c r="AR126" s="960"/>
      <c r="AS126" s="960"/>
      <c r="AT126" s="961"/>
      <c r="AU126" s="94"/>
      <c r="AV126" s="94"/>
      <c r="AW126" s="94"/>
      <c r="AX126" s="94"/>
      <c r="AY126" s="94"/>
      <c r="AZ126" s="94"/>
      <c r="BA126" s="94"/>
      <c r="BB126" s="94"/>
      <c r="BC126" s="94"/>
      <c r="BD126" s="94"/>
      <c r="BE126" s="94"/>
      <c r="BF126" s="94"/>
      <c r="BG126" s="94"/>
      <c r="BH126" s="94"/>
      <c r="BI126" s="94"/>
      <c r="BJ126" s="94"/>
      <c r="BK126" s="94"/>
      <c r="BL126" s="94"/>
      <c r="BM126" s="94"/>
      <c r="BN126" s="94"/>
      <c r="BO126" s="94"/>
      <c r="BP126" s="94"/>
      <c r="BQ126" s="94"/>
      <c r="BR126" s="94"/>
      <c r="BS126" s="94"/>
      <c r="BT126" s="94"/>
      <c r="BU126" s="94"/>
      <c r="BV126" s="94"/>
      <c r="BW126" s="94"/>
      <c r="BX126" s="94"/>
      <c r="BY126" s="94"/>
      <c r="BZ126" s="94"/>
      <c r="CA126" s="94"/>
      <c r="CB126" s="94"/>
      <c r="CC126" s="94"/>
      <c r="CD126" s="95"/>
      <c r="CE126" s="95"/>
      <c r="CF126" s="95"/>
      <c r="CG126" s="94"/>
      <c r="CH126" s="94"/>
      <c r="CI126" s="94"/>
      <c r="CJ126" s="93"/>
      <c r="CK126" s="1024"/>
      <c r="CL126" s="987"/>
      <c r="CM126" s="987"/>
      <c r="CN126" s="987"/>
      <c r="CO126" s="988"/>
      <c r="CP126" s="914" t="s">
        <v>315</v>
      </c>
      <c r="CQ126" s="915"/>
      <c r="CR126" s="915"/>
      <c r="CS126" s="915"/>
      <c r="CT126" s="915"/>
      <c r="CU126" s="915"/>
      <c r="CV126" s="915"/>
      <c r="CW126" s="915"/>
      <c r="CX126" s="915"/>
      <c r="CY126" s="915"/>
      <c r="CZ126" s="915"/>
      <c r="DA126" s="915"/>
      <c r="DB126" s="915"/>
      <c r="DC126" s="915"/>
      <c r="DD126" s="915"/>
      <c r="DE126" s="915"/>
      <c r="DF126" s="916"/>
      <c r="DG126" s="917" t="s">
        <v>39</v>
      </c>
      <c r="DH126" s="918"/>
      <c r="DI126" s="918"/>
      <c r="DJ126" s="918"/>
      <c r="DK126" s="918"/>
      <c r="DL126" s="918" t="s">
        <v>39</v>
      </c>
      <c r="DM126" s="918"/>
      <c r="DN126" s="918"/>
      <c r="DO126" s="918"/>
      <c r="DP126" s="918"/>
      <c r="DQ126" s="918" t="s">
        <v>39</v>
      </c>
      <c r="DR126" s="918"/>
      <c r="DS126" s="918"/>
      <c r="DT126" s="918"/>
      <c r="DU126" s="918"/>
      <c r="DV126" s="933" t="s">
        <v>39</v>
      </c>
      <c r="DW126" s="933"/>
      <c r="DX126" s="933"/>
      <c r="DY126" s="933"/>
      <c r="DZ126" s="934"/>
    </row>
    <row r="127" spans="1:130" s="88" customFormat="1" ht="26.25" customHeight="1" x14ac:dyDescent="0.2">
      <c r="A127" s="1072"/>
      <c r="B127" s="913"/>
      <c r="C127" s="981" t="s">
        <v>314</v>
      </c>
      <c r="D127" s="962"/>
      <c r="E127" s="962"/>
      <c r="F127" s="962"/>
      <c r="G127" s="962"/>
      <c r="H127" s="962"/>
      <c r="I127" s="962"/>
      <c r="J127" s="962"/>
      <c r="K127" s="962"/>
      <c r="L127" s="962"/>
      <c r="M127" s="962"/>
      <c r="N127" s="962"/>
      <c r="O127" s="962"/>
      <c r="P127" s="962"/>
      <c r="Q127" s="962"/>
      <c r="R127" s="962"/>
      <c r="S127" s="962"/>
      <c r="T127" s="962"/>
      <c r="U127" s="962"/>
      <c r="V127" s="962"/>
      <c r="W127" s="962"/>
      <c r="X127" s="962"/>
      <c r="Y127" s="962"/>
      <c r="Z127" s="963"/>
      <c r="AA127" s="955" t="s">
        <v>39</v>
      </c>
      <c r="AB127" s="956"/>
      <c r="AC127" s="956"/>
      <c r="AD127" s="956"/>
      <c r="AE127" s="957"/>
      <c r="AF127" s="958" t="s">
        <v>39</v>
      </c>
      <c r="AG127" s="956"/>
      <c r="AH127" s="956"/>
      <c r="AI127" s="956"/>
      <c r="AJ127" s="957"/>
      <c r="AK127" s="958" t="s">
        <v>39</v>
      </c>
      <c r="AL127" s="956"/>
      <c r="AM127" s="956"/>
      <c r="AN127" s="956"/>
      <c r="AO127" s="957"/>
      <c r="AP127" s="959" t="s">
        <v>39</v>
      </c>
      <c r="AQ127" s="960"/>
      <c r="AR127" s="960"/>
      <c r="AS127" s="960"/>
      <c r="AT127" s="961"/>
      <c r="AU127" s="94"/>
      <c r="AV127" s="94"/>
      <c r="AW127" s="94"/>
      <c r="AX127" s="1028" t="s">
        <v>313</v>
      </c>
      <c r="AY127" s="1029"/>
      <c r="AZ127" s="1029"/>
      <c r="BA127" s="1029"/>
      <c r="BB127" s="1029"/>
      <c r="BC127" s="1029"/>
      <c r="BD127" s="1029"/>
      <c r="BE127" s="1030"/>
      <c r="BF127" s="1031" t="s">
        <v>312</v>
      </c>
      <c r="BG127" s="1029"/>
      <c r="BH127" s="1029"/>
      <c r="BI127" s="1029"/>
      <c r="BJ127" s="1029"/>
      <c r="BK127" s="1029"/>
      <c r="BL127" s="1030"/>
      <c r="BM127" s="1031" t="s">
        <v>311</v>
      </c>
      <c r="BN127" s="1029"/>
      <c r="BO127" s="1029"/>
      <c r="BP127" s="1029"/>
      <c r="BQ127" s="1029"/>
      <c r="BR127" s="1029"/>
      <c r="BS127" s="1030"/>
      <c r="BT127" s="1031" t="s">
        <v>310</v>
      </c>
      <c r="BU127" s="1029"/>
      <c r="BV127" s="1029"/>
      <c r="BW127" s="1029"/>
      <c r="BX127" s="1029"/>
      <c r="BY127" s="1029"/>
      <c r="BZ127" s="1032"/>
      <c r="CA127" s="94"/>
      <c r="CB127" s="94"/>
      <c r="CC127" s="94"/>
      <c r="CD127" s="95"/>
      <c r="CE127" s="95"/>
      <c r="CF127" s="95"/>
      <c r="CG127" s="94"/>
      <c r="CH127" s="94"/>
      <c r="CI127" s="94"/>
      <c r="CJ127" s="93"/>
      <c r="CK127" s="1024"/>
      <c r="CL127" s="987"/>
      <c r="CM127" s="987"/>
      <c r="CN127" s="987"/>
      <c r="CO127" s="988"/>
      <c r="CP127" s="914" t="s">
        <v>309</v>
      </c>
      <c r="CQ127" s="915"/>
      <c r="CR127" s="915"/>
      <c r="CS127" s="915"/>
      <c r="CT127" s="915"/>
      <c r="CU127" s="915"/>
      <c r="CV127" s="915"/>
      <c r="CW127" s="915"/>
      <c r="CX127" s="915"/>
      <c r="CY127" s="915"/>
      <c r="CZ127" s="915"/>
      <c r="DA127" s="915"/>
      <c r="DB127" s="915"/>
      <c r="DC127" s="915"/>
      <c r="DD127" s="915"/>
      <c r="DE127" s="915"/>
      <c r="DF127" s="916"/>
      <c r="DG127" s="917" t="s">
        <v>39</v>
      </c>
      <c r="DH127" s="918"/>
      <c r="DI127" s="918"/>
      <c r="DJ127" s="918"/>
      <c r="DK127" s="918"/>
      <c r="DL127" s="918" t="s">
        <v>39</v>
      </c>
      <c r="DM127" s="918"/>
      <c r="DN127" s="918"/>
      <c r="DO127" s="918"/>
      <c r="DP127" s="918"/>
      <c r="DQ127" s="918" t="s">
        <v>39</v>
      </c>
      <c r="DR127" s="918"/>
      <c r="DS127" s="918"/>
      <c r="DT127" s="918"/>
      <c r="DU127" s="918"/>
      <c r="DV127" s="933" t="s">
        <v>39</v>
      </c>
      <c r="DW127" s="933"/>
      <c r="DX127" s="933"/>
      <c r="DY127" s="933"/>
      <c r="DZ127" s="934"/>
    </row>
    <row r="128" spans="1:130" s="88" customFormat="1" ht="26.25" customHeight="1" thickBot="1" x14ac:dyDescent="0.25">
      <c r="A128" s="1033" t="s">
        <v>308</v>
      </c>
      <c r="B128" s="1034"/>
      <c r="C128" s="1034"/>
      <c r="D128" s="1034"/>
      <c r="E128" s="1034"/>
      <c r="F128" s="1034"/>
      <c r="G128" s="1034"/>
      <c r="H128" s="1034"/>
      <c r="I128" s="1034"/>
      <c r="J128" s="1034"/>
      <c r="K128" s="1034"/>
      <c r="L128" s="1034"/>
      <c r="M128" s="1034"/>
      <c r="N128" s="1034"/>
      <c r="O128" s="1034"/>
      <c r="P128" s="1034"/>
      <c r="Q128" s="1034"/>
      <c r="R128" s="1034"/>
      <c r="S128" s="1034"/>
      <c r="T128" s="1034"/>
      <c r="U128" s="1034"/>
      <c r="V128" s="1034"/>
      <c r="W128" s="1035" t="s">
        <v>307</v>
      </c>
      <c r="X128" s="1035"/>
      <c r="Y128" s="1035"/>
      <c r="Z128" s="1036"/>
      <c r="AA128" s="1037">
        <v>222732</v>
      </c>
      <c r="AB128" s="1038"/>
      <c r="AC128" s="1038"/>
      <c r="AD128" s="1038"/>
      <c r="AE128" s="1039"/>
      <c r="AF128" s="1040">
        <v>229668</v>
      </c>
      <c r="AG128" s="1038"/>
      <c r="AH128" s="1038"/>
      <c r="AI128" s="1038"/>
      <c r="AJ128" s="1039"/>
      <c r="AK128" s="1040">
        <v>203197</v>
      </c>
      <c r="AL128" s="1038"/>
      <c r="AM128" s="1038"/>
      <c r="AN128" s="1038"/>
      <c r="AO128" s="1039"/>
      <c r="AP128" s="1041"/>
      <c r="AQ128" s="1042"/>
      <c r="AR128" s="1042"/>
      <c r="AS128" s="1042"/>
      <c r="AT128" s="1043"/>
      <c r="AU128" s="94"/>
      <c r="AV128" s="94"/>
      <c r="AW128" s="94"/>
      <c r="AX128" s="935" t="s">
        <v>306</v>
      </c>
      <c r="AY128" s="902"/>
      <c r="AZ128" s="902"/>
      <c r="BA128" s="902"/>
      <c r="BB128" s="902"/>
      <c r="BC128" s="902"/>
      <c r="BD128" s="902"/>
      <c r="BE128" s="903"/>
      <c r="BF128" s="1067" t="s">
        <v>39</v>
      </c>
      <c r="BG128" s="1068"/>
      <c r="BH128" s="1068"/>
      <c r="BI128" s="1068"/>
      <c r="BJ128" s="1068"/>
      <c r="BK128" s="1068"/>
      <c r="BL128" s="1073"/>
      <c r="BM128" s="1067">
        <v>12.89</v>
      </c>
      <c r="BN128" s="1068"/>
      <c r="BO128" s="1068"/>
      <c r="BP128" s="1068"/>
      <c r="BQ128" s="1068"/>
      <c r="BR128" s="1068"/>
      <c r="BS128" s="1073"/>
      <c r="BT128" s="1067">
        <v>20</v>
      </c>
      <c r="BU128" s="1068"/>
      <c r="BV128" s="1068"/>
      <c r="BW128" s="1068"/>
      <c r="BX128" s="1068"/>
      <c r="BY128" s="1068"/>
      <c r="BZ128" s="1069"/>
      <c r="CA128" s="95"/>
      <c r="CB128" s="95"/>
      <c r="CC128" s="95"/>
      <c r="CD128" s="95"/>
      <c r="CE128" s="95"/>
      <c r="CF128" s="95"/>
      <c r="CG128" s="94"/>
      <c r="CH128" s="94"/>
      <c r="CI128" s="94"/>
      <c r="CJ128" s="93"/>
      <c r="CK128" s="1025"/>
      <c r="CL128" s="1026"/>
      <c r="CM128" s="1026"/>
      <c r="CN128" s="1026"/>
      <c r="CO128" s="1027"/>
      <c r="CP128" s="1044" t="s">
        <v>305</v>
      </c>
      <c r="CQ128" s="723"/>
      <c r="CR128" s="723"/>
      <c r="CS128" s="723"/>
      <c r="CT128" s="723"/>
      <c r="CU128" s="723"/>
      <c r="CV128" s="723"/>
      <c r="CW128" s="723"/>
      <c r="CX128" s="723"/>
      <c r="CY128" s="723"/>
      <c r="CZ128" s="723"/>
      <c r="DA128" s="723"/>
      <c r="DB128" s="723"/>
      <c r="DC128" s="723"/>
      <c r="DD128" s="723"/>
      <c r="DE128" s="723"/>
      <c r="DF128" s="1045"/>
      <c r="DG128" s="1046" t="s">
        <v>39</v>
      </c>
      <c r="DH128" s="1047"/>
      <c r="DI128" s="1047"/>
      <c r="DJ128" s="1047"/>
      <c r="DK128" s="1047"/>
      <c r="DL128" s="1047" t="s">
        <v>39</v>
      </c>
      <c r="DM128" s="1047"/>
      <c r="DN128" s="1047"/>
      <c r="DO128" s="1047"/>
      <c r="DP128" s="1047"/>
      <c r="DQ128" s="1047" t="s">
        <v>39</v>
      </c>
      <c r="DR128" s="1047"/>
      <c r="DS128" s="1047"/>
      <c r="DT128" s="1047"/>
      <c r="DU128" s="1047"/>
      <c r="DV128" s="1048" t="s">
        <v>39</v>
      </c>
      <c r="DW128" s="1048"/>
      <c r="DX128" s="1048"/>
      <c r="DY128" s="1048"/>
      <c r="DZ128" s="1049"/>
    </row>
    <row r="129" spans="1:131" s="88" customFormat="1" ht="26.25" customHeight="1" x14ac:dyDescent="0.2">
      <c r="A129" s="921" t="s">
        <v>118</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0" t="s">
        <v>304</v>
      </c>
      <c r="X129" s="1051"/>
      <c r="Y129" s="1051"/>
      <c r="Z129" s="1052"/>
      <c r="AA129" s="955">
        <v>12983297</v>
      </c>
      <c r="AB129" s="956"/>
      <c r="AC129" s="956"/>
      <c r="AD129" s="956"/>
      <c r="AE129" s="957"/>
      <c r="AF129" s="958">
        <v>13239389</v>
      </c>
      <c r="AG129" s="956"/>
      <c r="AH129" s="956"/>
      <c r="AI129" s="956"/>
      <c r="AJ129" s="957"/>
      <c r="AK129" s="958">
        <v>13636343</v>
      </c>
      <c r="AL129" s="956"/>
      <c r="AM129" s="956"/>
      <c r="AN129" s="956"/>
      <c r="AO129" s="957"/>
      <c r="AP129" s="1053"/>
      <c r="AQ129" s="1054"/>
      <c r="AR129" s="1054"/>
      <c r="AS129" s="1054"/>
      <c r="AT129" s="1055"/>
      <c r="AU129" s="89"/>
      <c r="AV129" s="89"/>
      <c r="AW129" s="89"/>
      <c r="AX129" s="1062" t="s">
        <v>303</v>
      </c>
      <c r="AY129" s="915"/>
      <c r="AZ129" s="915"/>
      <c r="BA129" s="915"/>
      <c r="BB129" s="915"/>
      <c r="BC129" s="915"/>
      <c r="BD129" s="915"/>
      <c r="BE129" s="916"/>
      <c r="BF129" s="1063" t="s">
        <v>39</v>
      </c>
      <c r="BG129" s="1064"/>
      <c r="BH129" s="1064"/>
      <c r="BI129" s="1064"/>
      <c r="BJ129" s="1064"/>
      <c r="BK129" s="1064"/>
      <c r="BL129" s="1065"/>
      <c r="BM129" s="1063">
        <v>17.89</v>
      </c>
      <c r="BN129" s="1064"/>
      <c r="BO129" s="1064"/>
      <c r="BP129" s="1064"/>
      <c r="BQ129" s="1064"/>
      <c r="BR129" s="1064"/>
      <c r="BS129" s="1065"/>
      <c r="BT129" s="1063">
        <v>30</v>
      </c>
      <c r="BU129" s="1064"/>
      <c r="BV129" s="1064"/>
      <c r="BW129" s="1064"/>
      <c r="BX129" s="1064"/>
      <c r="BY129" s="1064"/>
      <c r="BZ129" s="1066"/>
      <c r="CA129" s="90"/>
      <c r="CB129" s="90"/>
      <c r="CC129" s="90"/>
      <c r="CD129" s="90"/>
      <c r="CE129" s="90"/>
      <c r="CF129" s="90"/>
      <c r="CG129" s="90"/>
      <c r="CH129" s="90"/>
      <c r="CI129" s="90"/>
      <c r="CJ129" s="90"/>
      <c r="CK129" s="90"/>
      <c r="CL129" s="90"/>
      <c r="CM129" s="90"/>
      <c r="CN129" s="90"/>
      <c r="CO129" s="90"/>
      <c r="CP129" s="90"/>
      <c r="CQ129" s="90"/>
      <c r="CR129" s="90"/>
      <c r="CS129" s="90"/>
      <c r="CT129" s="90"/>
      <c r="CU129" s="90"/>
      <c r="CV129" s="90"/>
      <c r="CW129" s="90"/>
      <c r="CX129" s="90"/>
      <c r="CY129" s="90"/>
      <c r="CZ129" s="90"/>
      <c r="DA129" s="90"/>
      <c r="DB129" s="90"/>
      <c r="DC129" s="90"/>
      <c r="DD129" s="90"/>
      <c r="DE129" s="90"/>
      <c r="DF129" s="90"/>
      <c r="DG129" s="90"/>
      <c r="DH129" s="90"/>
      <c r="DI129" s="90"/>
      <c r="DJ129" s="90"/>
      <c r="DK129" s="90"/>
      <c r="DL129" s="90"/>
      <c r="DM129" s="90"/>
      <c r="DN129" s="90"/>
      <c r="DO129" s="90"/>
      <c r="DP129" s="89"/>
      <c r="DQ129" s="89"/>
      <c r="DR129" s="89"/>
      <c r="DS129" s="89"/>
      <c r="DT129" s="89"/>
      <c r="DU129" s="89"/>
      <c r="DV129" s="89"/>
      <c r="DW129" s="89"/>
      <c r="DX129" s="89"/>
      <c r="DY129" s="89"/>
      <c r="DZ129" s="89"/>
    </row>
    <row r="130" spans="1:131" s="88" customFormat="1" ht="26.25" customHeight="1" x14ac:dyDescent="0.2">
      <c r="A130" s="921" t="s">
        <v>302</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0" t="s">
        <v>301</v>
      </c>
      <c r="X130" s="1051"/>
      <c r="Y130" s="1051"/>
      <c r="Z130" s="1052"/>
      <c r="AA130" s="955">
        <v>1204792</v>
      </c>
      <c r="AB130" s="956"/>
      <c r="AC130" s="956"/>
      <c r="AD130" s="956"/>
      <c r="AE130" s="957"/>
      <c r="AF130" s="958">
        <v>1191489</v>
      </c>
      <c r="AG130" s="956"/>
      <c r="AH130" s="956"/>
      <c r="AI130" s="956"/>
      <c r="AJ130" s="957"/>
      <c r="AK130" s="958">
        <v>1153637</v>
      </c>
      <c r="AL130" s="956"/>
      <c r="AM130" s="956"/>
      <c r="AN130" s="956"/>
      <c r="AO130" s="957"/>
      <c r="AP130" s="1053"/>
      <c r="AQ130" s="1054"/>
      <c r="AR130" s="1054"/>
      <c r="AS130" s="1054"/>
      <c r="AT130" s="1055"/>
      <c r="AU130" s="89"/>
      <c r="AV130" s="89"/>
      <c r="AW130" s="89"/>
      <c r="AX130" s="1062" t="s">
        <v>300</v>
      </c>
      <c r="AY130" s="915"/>
      <c r="AZ130" s="915"/>
      <c r="BA130" s="915"/>
      <c r="BB130" s="915"/>
      <c r="BC130" s="915"/>
      <c r="BD130" s="915"/>
      <c r="BE130" s="916"/>
      <c r="BF130" s="1074">
        <v>5.9</v>
      </c>
      <c r="BG130" s="1075"/>
      <c r="BH130" s="1075"/>
      <c r="BI130" s="1075"/>
      <c r="BJ130" s="1075"/>
      <c r="BK130" s="1075"/>
      <c r="BL130" s="1076"/>
      <c r="BM130" s="1074">
        <v>25</v>
      </c>
      <c r="BN130" s="1075"/>
      <c r="BO130" s="1075"/>
      <c r="BP130" s="1075"/>
      <c r="BQ130" s="1075"/>
      <c r="BR130" s="1075"/>
      <c r="BS130" s="1076"/>
      <c r="BT130" s="1074">
        <v>35</v>
      </c>
      <c r="BU130" s="1075"/>
      <c r="BV130" s="1075"/>
      <c r="BW130" s="1075"/>
      <c r="BX130" s="1075"/>
      <c r="BY130" s="1075"/>
      <c r="BZ130" s="1077"/>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c r="DK130" s="90"/>
      <c r="DL130" s="90"/>
      <c r="DM130" s="90"/>
      <c r="DN130" s="90"/>
      <c r="DO130" s="90"/>
      <c r="DP130" s="89"/>
      <c r="DQ130" s="89"/>
      <c r="DR130" s="89"/>
      <c r="DS130" s="89"/>
      <c r="DT130" s="89"/>
      <c r="DU130" s="89"/>
      <c r="DV130" s="89"/>
      <c r="DW130" s="89"/>
      <c r="DX130" s="89"/>
      <c r="DY130" s="89"/>
      <c r="DZ130" s="89"/>
    </row>
    <row r="131" spans="1:131" s="88" customFormat="1" ht="26.25" customHeight="1" thickBot="1" x14ac:dyDescent="0.25">
      <c r="A131" s="1078"/>
      <c r="B131" s="1079"/>
      <c r="C131" s="1079"/>
      <c r="D131" s="1079"/>
      <c r="E131" s="1079"/>
      <c r="F131" s="1079"/>
      <c r="G131" s="1079"/>
      <c r="H131" s="1079"/>
      <c r="I131" s="1079"/>
      <c r="J131" s="1079"/>
      <c r="K131" s="1079"/>
      <c r="L131" s="1079"/>
      <c r="M131" s="1079"/>
      <c r="N131" s="1079"/>
      <c r="O131" s="1079"/>
      <c r="P131" s="1079"/>
      <c r="Q131" s="1079"/>
      <c r="R131" s="1079"/>
      <c r="S131" s="1079"/>
      <c r="T131" s="1079"/>
      <c r="U131" s="1079"/>
      <c r="V131" s="1079"/>
      <c r="W131" s="1080" t="s">
        <v>299</v>
      </c>
      <c r="X131" s="1081"/>
      <c r="Y131" s="1081"/>
      <c r="Z131" s="1082"/>
      <c r="AA131" s="996">
        <v>11778505</v>
      </c>
      <c r="AB131" s="997"/>
      <c r="AC131" s="997"/>
      <c r="AD131" s="997"/>
      <c r="AE131" s="998"/>
      <c r="AF131" s="999">
        <v>12047900</v>
      </c>
      <c r="AG131" s="997"/>
      <c r="AH131" s="997"/>
      <c r="AI131" s="997"/>
      <c r="AJ131" s="998"/>
      <c r="AK131" s="999">
        <v>12482706</v>
      </c>
      <c r="AL131" s="997"/>
      <c r="AM131" s="997"/>
      <c r="AN131" s="997"/>
      <c r="AO131" s="998"/>
      <c r="AP131" s="1083"/>
      <c r="AQ131" s="1084"/>
      <c r="AR131" s="1084"/>
      <c r="AS131" s="1084"/>
      <c r="AT131" s="1085"/>
      <c r="AU131" s="89"/>
      <c r="AV131" s="89"/>
      <c r="AW131" s="89"/>
      <c r="AX131" s="1109" t="s">
        <v>298</v>
      </c>
      <c r="AY131" s="723"/>
      <c r="AZ131" s="723"/>
      <c r="BA131" s="723"/>
      <c r="BB131" s="723"/>
      <c r="BC131" s="723"/>
      <c r="BD131" s="723"/>
      <c r="BE131" s="1045"/>
      <c r="BF131" s="1086" t="s">
        <v>39</v>
      </c>
      <c r="BG131" s="1087"/>
      <c r="BH131" s="1087"/>
      <c r="BI131" s="1087"/>
      <c r="BJ131" s="1087"/>
      <c r="BK131" s="1087"/>
      <c r="BL131" s="1088"/>
      <c r="BM131" s="1086">
        <v>350</v>
      </c>
      <c r="BN131" s="1087"/>
      <c r="BO131" s="1087"/>
      <c r="BP131" s="1087"/>
      <c r="BQ131" s="1087"/>
      <c r="BR131" s="1087"/>
      <c r="BS131" s="1088"/>
      <c r="BT131" s="1089"/>
      <c r="BU131" s="1090"/>
      <c r="BV131" s="1090"/>
      <c r="BW131" s="1090"/>
      <c r="BX131" s="1090"/>
      <c r="BY131" s="1090"/>
      <c r="BZ131" s="1091"/>
      <c r="CA131" s="90"/>
      <c r="CB131" s="90"/>
      <c r="CC131" s="90"/>
      <c r="CD131" s="90"/>
      <c r="CE131" s="90"/>
      <c r="CF131" s="90"/>
      <c r="CG131" s="90"/>
      <c r="CH131" s="90"/>
      <c r="CI131" s="90"/>
      <c r="CJ131" s="90"/>
      <c r="CK131" s="90"/>
      <c r="CL131" s="90"/>
      <c r="CM131" s="90"/>
      <c r="CN131" s="90"/>
      <c r="CO131" s="90"/>
      <c r="CP131" s="90"/>
      <c r="CQ131" s="90"/>
      <c r="CR131" s="90"/>
      <c r="CS131" s="90"/>
      <c r="CT131" s="90"/>
      <c r="CU131" s="90"/>
      <c r="CV131" s="90"/>
      <c r="CW131" s="90"/>
      <c r="CX131" s="90"/>
      <c r="CY131" s="90"/>
      <c r="CZ131" s="90"/>
      <c r="DA131" s="90"/>
      <c r="DB131" s="90"/>
      <c r="DC131" s="90"/>
      <c r="DD131" s="90"/>
      <c r="DE131" s="90"/>
      <c r="DF131" s="90"/>
      <c r="DG131" s="90"/>
      <c r="DH131" s="90"/>
      <c r="DI131" s="90"/>
      <c r="DJ131" s="90"/>
      <c r="DK131" s="90"/>
      <c r="DL131" s="90"/>
      <c r="DM131" s="90"/>
      <c r="DN131" s="90"/>
      <c r="DO131" s="90"/>
      <c r="DP131" s="89"/>
      <c r="DQ131" s="89"/>
      <c r="DR131" s="89"/>
      <c r="DS131" s="89"/>
      <c r="DT131" s="89"/>
      <c r="DU131" s="89"/>
      <c r="DV131" s="89"/>
      <c r="DW131" s="89"/>
      <c r="DX131" s="89"/>
      <c r="DY131" s="89"/>
      <c r="DZ131" s="89"/>
    </row>
    <row r="132" spans="1:131" s="88" customFormat="1" ht="26.25" customHeight="1" x14ac:dyDescent="0.2">
      <c r="A132" s="1092" t="s">
        <v>297</v>
      </c>
      <c r="B132" s="1093"/>
      <c r="C132" s="1093"/>
      <c r="D132" s="1093"/>
      <c r="E132" s="1093"/>
      <c r="F132" s="1093"/>
      <c r="G132" s="1093"/>
      <c r="H132" s="1093"/>
      <c r="I132" s="1093"/>
      <c r="J132" s="1093"/>
      <c r="K132" s="1093"/>
      <c r="L132" s="1093"/>
      <c r="M132" s="1093"/>
      <c r="N132" s="1093"/>
      <c r="O132" s="1093"/>
      <c r="P132" s="1093"/>
      <c r="Q132" s="1093"/>
      <c r="R132" s="1093"/>
      <c r="S132" s="1093"/>
      <c r="T132" s="1093"/>
      <c r="U132" s="1093"/>
      <c r="V132" s="1096" t="s">
        <v>296</v>
      </c>
      <c r="W132" s="1096"/>
      <c r="X132" s="1096"/>
      <c r="Y132" s="1096"/>
      <c r="Z132" s="1097"/>
      <c r="AA132" s="1098">
        <v>6.7665633290000002</v>
      </c>
      <c r="AB132" s="1099"/>
      <c r="AC132" s="1099"/>
      <c r="AD132" s="1099"/>
      <c r="AE132" s="1100"/>
      <c r="AF132" s="1101">
        <v>6.6264909239999996</v>
      </c>
      <c r="AG132" s="1099"/>
      <c r="AH132" s="1099"/>
      <c r="AI132" s="1099"/>
      <c r="AJ132" s="1100"/>
      <c r="AK132" s="1101">
        <v>4.5415793659999997</v>
      </c>
      <c r="AL132" s="1099"/>
      <c r="AM132" s="1099"/>
      <c r="AN132" s="1099"/>
      <c r="AO132" s="1100"/>
      <c r="AP132" s="993"/>
      <c r="AQ132" s="994"/>
      <c r="AR132" s="994"/>
      <c r="AS132" s="994"/>
      <c r="AT132" s="1102"/>
      <c r="AU132" s="92"/>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91"/>
      <c r="BT132" s="89"/>
      <c r="BU132" s="89"/>
      <c r="BV132" s="89"/>
      <c r="BW132" s="89"/>
      <c r="BX132" s="89"/>
      <c r="BY132" s="89"/>
      <c r="BZ132" s="89"/>
      <c r="CA132" s="90"/>
      <c r="CB132" s="90"/>
      <c r="CC132" s="90"/>
      <c r="CD132" s="90"/>
      <c r="CE132" s="90"/>
      <c r="CF132" s="90"/>
      <c r="CG132" s="90"/>
      <c r="CH132" s="90"/>
      <c r="CI132" s="90"/>
      <c r="CJ132" s="90"/>
      <c r="CK132" s="90"/>
      <c r="CL132" s="90"/>
      <c r="CM132" s="90"/>
      <c r="CN132" s="90"/>
      <c r="CO132" s="90"/>
      <c r="CP132" s="90"/>
      <c r="CQ132" s="90"/>
      <c r="CR132" s="90"/>
      <c r="CS132" s="90"/>
      <c r="CT132" s="90"/>
      <c r="CU132" s="90"/>
      <c r="CV132" s="90"/>
      <c r="CW132" s="90"/>
      <c r="CX132" s="90"/>
      <c r="CY132" s="90"/>
      <c r="CZ132" s="90"/>
      <c r="DA132" s="90"/>
      <c r="DB132" s="90"/>
      <c r="DC132" s="90"/>
      <c r="DD132" s="90"/>
      <c r="DE132" s="90"/>
      <c r="DF132" s="90"/>
      <c r="DG132" s="90"/>
      <c r="DH132" s="90"/>
      <c r="DI132" s="90"/>
      <c r="DJ132" s="90"/>
      <c r="DK132" s="90"/>
      <c r="DL132" s="90"/>
      <c r="DM132" s="90"/>
      <c r="DN132" s="90"/>
      <c r="DO132" s="90"/>
      <c r="DP132" s="89"/>
      <c r="DQ132" s="89"/>
      <c r="DR132" s="89"/>
      <c r="DS132" s="89"/>
      <c r="DT132" s="89"/>
      <c r="DU132" s="89"/>
      <c r="DV132" s="89"/>
      <c r="DW132" s="89"/>
      <c r="DX132" s="89"/>
      <c r="DY132" s="89"/>
      <c r="DZ132" s="89"/>
    </row>
    <row r="133" spans="1:131" s="88" customFormat="1" ht="26.25" customHeight="1" thickBot="1" x14ac:dyDescent="0.25">
      <c r="A133" s="1094"/>
      <c r="B133" s="1095"/>
      <c r="C133" s="1095"/>
      <c r="D133" s="1095"/>
      <c r="E133" s="1095"/>
      <c r="F133" s="1095"/>
      <c r="G133" s="1095"/>
      <c r="H133" s="1095"/>
      <c r="I133" s="1095"/>
      <c r="J133" s="1095"/>
      <c r="K133" s="1095"/>
      <c r="L133" s="1095"/>
      <c r="M133" s="1095"/>
      <c r="N133" s="1095"/>
      <c r="O133" s="1095"/>
      <c r="P133" s="1095"/>
      <c r="Q133" s="1095"/>
      <c r="R133" s="1095"/>
      <c r="S133" s="1095"/>
      <c r="T133" s="1095"/>
      <c r="U133" s="1095"/>
      <c r="V133" s="1103" t="s">
        <v>295</v>
      </c>
      <c r="W133" s="1103"/>
      <c r="X133" s="1103"/>
      <c r="Y133" s="1103"/>
      <c r="Z133" s="1104"/>
      <c r="AA133" s="1105">
        <v>6.6</v>
      </c>
      <c r="AB133" s="1106"/>
      <c r="AC133" s="1106"/>
      <c r="AD133" s="1106"/>
      <c r="AE133" s="1107"/>
      <c r="AF133" s="1105">
        <v>6.6</v>
      </c>
      <c r="AG133" s="1106"/>
      <c r="AH133" s="1106"/>
      <c r="AI133" s="1106"/>
      <c r="AJ133" s="1107"/>
      <c r="AK133" s="1105">
        <v>5.9</v>
      </c>
      <c r="AL133" s="1106"/>
      <c r="AM133" s="1106"/>
      <c r="AN133" s="1106"/>
      <c r="AO133" s="1107"/>
      <c r="AP133" s="1017"/>
      <c r="AQ133" s="1018"/>
      <c r="AR133" s="1018"/>
      <c r="AS133" s="1018"/>
      <c r="AT133" s="1108"/>
      <c r="AU133" s="89"/>
      <c r="AV133" s="89"/>
      <c r="AW133" s="89"/>
      <c r="AX133" s="89"/>
      <c r="AY133" s="89"/>
      <c r="AZ133" s="89"/>
      <c r="BA133" s="89"/>
      <c r="BB133" s="89"/>
      <c r="BC133" s="89"/>
      <c r="BD133" s="89"/>
      <c r="BE133" s="89"/>
      <c r="BF133" s="89"/>
      <c r="BG133" s="89"/>
      <c r="BH133" s="89"/>
      <c r="BI133" s="89"/>
      <c r="BJ133" s="89"/>
      <c r="BK133" s="89"/>
      <c r="BL133" s="89"/>
      <c r="BM133" s="89"/>
      <c r="BN133" s="90"/>
      <c r="BO133" s="90"/>
      <c r="BP133" s="90"/>
      <c r="BQ133" s="90"/>
      <c r="BR133" s="90"/>
      <c r="BS133" s="90"/>
      <c r="BT133" s="90"/>
      <c r="BU133" s="90"/>
      <c r="BV133" s="90"/>
      <c r="BW133" s="90"/>
      <c r="BX133" s="90"/>
      <c r="BY133" s="90"/>
      <c r="BZ133" s="90"/>
      <c r="CA133" s="90"/>
      <c r="CB133" s="90"/>
      <c r="CC133" s="90"/>
      <c r="CD133" s="90"/>
      <c r="CE133" s="90"/>
      <c r="CF133" s="90"/>
      <c r="CG133" s="90"/>
      <c r="CH133" s="90"/>
      <c r="CI133" s="90"/>
      <c r="CJ133" s="90"/>
      <c r="CK133" s="90"/>
      <c r="CL133" s="90"/>
      <c r="CM133" s="90"/>
      <c r="CN133" s="90"/>
      <c r="CO133" s="90"/>
      <c r="CP133" s="90"/>
      <c r="CQ133" s="90"/>
      <c r="CR133" s="90"/>
      <c r="CS133" s="90"/>
      <c r="CT133" s="90"/>
      <c r="CU133" s="90"/>
      <c r="CV133" s="90"/>
      <c r="CW133" s="90"/>
      <c r="CX133" s="90"/>
      <c r="CY133" s="90"/>
      <c r="CZ133" s="90"/>
      <c r="DA133" s="90"/>
      <c r="DB133" s="90"/>
      <c r="DC133" s="90"/>
      <c r="DD133" s="90"/>
      <c r="DE133" s="90"/>
      <c r="DF133" s="90"/>
      <c r="DG133" s="90"/>
      <c r="DH133" s="90"/>
      <c r="DI133" s="90"/>
      <c r="DJ133" s="90"/>
      <c r="DK133" s="90"/>
      <c r="DL133" s="90"/>
      <c r="DM133" s="90"/>
      <c r="DN133" s="90"/>
      <c r="DO133" s="90"/>
      <c r="DP133" s="89"/>
      <c r="DQ133" s="89"/>
      <c r="DR133" s="89"/>
      <c r="DS133" s="89"/>
      <c r="DT133" s="89"/>
      <c r="DU133" s="89"/>
      <c r="DV133" s="89"/>
      <c r="DW133" s="89"/>
      <c r="DX133" s="89"/>
      <c r="DY133" s="89"/>
      <c r="DZ133" s="89"/>
    </row>
    <row r="134" spans="1:131" ht="11.25" customHeight="1" x14ac:dyDescent="0.2">
      <c r="A134" s="87"/>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87"/>
      <c r="Z134" s="87"/>
      <c r="AA134" s="87"/>
      <c r="AB134" s="87"/>
      <c r="AC134" s="87"/>
      <c r="AD134" s="87"/>
      <c r="AE134" s="87"/>
      <c r="AF134" s="87"/>
      <c r="AG134" s="87"/>
      <c r="AH134" s="87"/>
      <c r="AI134" s="87"/>
      <c r="AJ134" s="87"/>
      <c r="AK134" s="87"/>
      <c r="AL134" s="87"/>
      <c r="AM134" s="87"/>
      <c r="AN134" s="87"/>
      <c r="AO134" s="87"/>
      <c r="AP134" s="87"/>
      <c r="AQ134" s="87"/>
      <c r="AR134" s="87"/>
      <c r="AS134" s="87"/>
      <c r="AT134" s="87"/>
      <c r="AU134" s="89"/>
      <c r="AV134" s="89"/>
      <c r="AW134" s="89"/>
      <c r="AX134" s="89"/>
      <c r="AY134" s="89"/>
      <c r="AZ134" s="89"/>
      <c r="BA134" s="89"/>
      <c r="BB134" s="89"/>
      <c r="BC134" s="89"/>
      <c r="BD134" s="89"/>
      <c r="BE134" s="89"/>
      <c r="BF134" s="89"/>
      <c r="BG134" s="89"/>
      <c r="BH134" s="89"/>
      <c r="BI134" s="89"/>
      <c r="BJ134" s="89"/>
      <c r="BK134" s="89"/>
      <c r="BL134" s="89"/>
      <c r="BM134" s="89"/>
      <c r="BN134" s="90"/>
      <c r="BO134" s="90"/>
      <c r="BP134" s="90"/>
      <c r="BQ134" s="90"/>
      <c r="BR134" s="90"/>
      <c r="BS134" s="90"/>
      <c r="BT134" s="90"/>
      <c r="BU134" s="90"/>
      <c r="BV134" s="90"/>
      <c r="BW134" s="90"/>
      <c r="BX134" s="90"/>
      <c r="BY134" s="90"/>
      <c r="BZ134" s="90"/>
      <c r="CA134" s="90"/>
      <c r="CB134" s="90"/>
      <c r="CC134" s="90"/>
      <c r="CD134" s="90"/>
      <c r="CE134" s="90"/>
      <c r="CF134" s="90"/>
      <c r="CG134" s="90"/>
      <c r="CH134" s="90"/>
      <c r="CI134" s="90"/>
      <c r="CJ134" s="90"/>
      <c r="CK134" s="90"/>
      <c r="CL134" s="90"/>
      <c r="CM134" s="90"/>
      <c r="CN134" s="90"/>
      <c r="CO134" s="90"/>
      <c r="CP134" s="90"/>
      <c r="CQ134" s="90"/>
      <c r="CR134" s="90"/>
      <c r="CS134" s="90"/>
      <c r="CT134" s="90"/>
      <c r="CU134" s="90"/>
      <c r="CV134" s="90"/>
      <c r="CW134" s="90"/>
      <c r="CX134" s="90"/>
      <c r="CY134" s="90"/>
      <c r="CZ134" s="90"/>
      <c r="DA134" s="90"/>
      <c r="DB134" s="90"/>
      <c r="DC134" s="90"/>
      <c r="DD134" s="90"/>
      <c r="DE134" s="90"/>
      <c r="DF134" s="90"/>
      <c r="DG134" s="90"/>
      <c r="DH134" s="90"/>
      <c r="DI134" s="90"/>
      <c r="DJ134" s="90"/>
      <c r="DK134" s="90"/>
      <c r="DL134" s="90"/>
      <c r="DM134" s="90"/>
      <c r="DN134" s="90"/>
      <c r="DO134" s="90"/>
      <c r="DP134" s="89"/>
      <c r="DQ134" s="89"/>
      <c r="DR134" s="89"/>
      <c r="DS134" s="89"/>
      <c r="DT134" s="89"/>
      <c r="DU134" s="89"/>
      <c r="DV134" s="89"/>
      <c r="DW134" s="89"/>
      <c r="DX134" s="89"/>
      <c r="DY134" s="89"/>
      <c r="DZ134" s="89"/>
      <c r="EA134" s="88"/>
    </row>
    <row r="135" spans="1:131" ht="14.4" hidden="1" x14ac:dyDescent="0.2">
      <c r="AU135" s="87"/>
      <c r="AV135" s="87"/>
      <c r="AW135" s="87"/>
      <c r="AX135" s="87"/>
      <c r="AY135" s="87"/>
      <c r="AZ135" s="87"/>
      <c r="BA135" s="87"/>
      <c r="BB135" s="87"/>
      <c r="BC135" s="87"/>
      <c r="BD135" s="87"/>
      <c r="BE135" s="87"/>
      <c r="BF135" s="87"/>
      <c r="BG135" s="87"/>
      <c r="BH135" s="87"/>
      <c r="BI135" s="87"/>
      <c r="BJ135" s="87"/>
      <c r="BK135" s="87"/>
      <c r="BL135" s="87"/>
      <c r="BM135" s="87"/>
      <c r="BN135" s="87"/>
      <c r="BO135" s="87"/>
      <c r="BP135" s="87"/>
      <c r="BQ135" s="87"/>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7"/>
      <c r="DJ135" s="87"/>
      <c r="DK135" s="87"/>
      <c r="DL135" s="87"/>
      <c r="DM135" s="87"/>
      <c r="DN135" s="87"/>
      <c r="DO135" s="87"/>
      <c r="DP135" s="87"/>
      <c r="DQ135" s="87"/>
      <c r="DR135" s="87"/>
      <c r="DS135" s="87"/>
      <c r="DT135" s="87"/>
      <c r="DU135" s="87"/>
      <c r="DV135" s="87"/>
      <c r="DW135" s="87"/>
      <c r="DX135" s="87"/>
      <c r="DY135" s="87"/>
      <c r="DZ135" s="87"/>
    </row>
  </sheetData>
  <sheetProtection algorithmName="SHA-512" hashValue="2DERZJ7tVNmSojwP6CIqE/1j5gqfMeWOI60vPCyi4rhFK3nYYhgPfofrw5/34j0PSd/vd9+b7WtFKY57GXQ2gA==" saltValue="uvnLCXJVI+Ynj6z8/Vhpsw==" spinCount="100000" sheet="1" objects="1" scenarios="1" formatRows="0"/>
  <mergeCells count="2035">
    <mergeCell ref="A131:V131"/>
    <mergeCell ref="W131:Z131"/>
    <mergeCell ref="AA131:AE131"/>
    <mergeCell ref="AF131:AJ131"/>
    <mergeCell ref="AK131:AO131"/>
    <mergeCell ref="AP131:AT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 ref="AX131:BE131"/>
    <mergeCell ref="A130:V130"/>
    <mergeCell ref="W130:Z130"/>
    <mergeCell ref="AA130:AE130"/>
    <mergeCell ref="AF130:AJ130"/>
    <mergeCell ref="AK130:AO130"/>
    <mergeCell ref="AP130:AT130"/>
    <mergeCell ref="AU124:BP124"/>
    <mergeCell ref="BQ124:BU124"/>
    <mergeCell ref="BQ123:BU123"/>
    <mergeCell ref="BV123:BZ123"/>
    <mergeCell ref="CA123:CE123"/>
    <mergeCell ref="AX129:BE129"/>
    <mergeCell ref="BF129:BL129"/>
    <mergeCell ref="BM129:BS129"/>
    <mergeCell ref="BT129:BZ129"/>
    <mergeCell ref="BT128:BZ128"/>
    <mergeCell ref="A119:B127"/>
    <mergeCell ref="C124:Z124"/>
    <mergeCell ref="AA124:AE124"/>
    <mergeCell ref="AF124:AJ124"/>
    <mergeCell ref="AK124:AO124"/>
    <mergeCell ref="AP124:AT124"/>
    <mergeCell ref="AX128:BE128"/>
    <mergeCell ref="BF128:BL128"/>
    <mergeCell ref="BM128:BS128"/>
    <mergeCell ref="BM127:BS127"/>
    <mergeCell ref="AX130:BE130"/>
    <mergeCell ref="BF130:BL130"/>
    <mergeCell ref="BM130:BS130"/>
    <mergeCell ref="BT130:BZ130"/>
    <mergeCell ref="W128:Z128"/>
    <mergeCell ref="AA128:AE128"/>
    <mergeCell ref="AF128:AJ128"/>
    <mergeCell ref="AK128:AO128"/>
    <mergeCell ref="AP128:AT128"/>
    <mergeCell ref="CP128:DF128"/>
    <mergeCell ref="DG128:DK128"/>
    <mergeCell ref="DL128:DP128"/>
    <mergeCell ref="DQ128:DU128"/>
    <mergeCell ref="DV128:DZ128"/>
    <mergeCell ref="DV127:DZ127"/>
    <mergeCell ref="DG127:DK127"/>
    <mergeCell ref="DL127:DP127"/>
    <mergeCell ref="DQ127:DU127"/>
    <mergeCell ref="A129:V129"/>
    <mergeCell ref="W129:Z129"/>
    <mergeCell ref="AA129:AE129"/>
    <mergeCell ref="AF129:AJ129"/>
    <mergeCell ref="AK129:AO129"/>
    <mergeCell ref="AP129:AT129"/>
    <mergeCell ref="C125:Z125"/>
    <mergeCell ref="AA125:AE125"/>
    <mergeCell ref="AF125:AJ125"/>
    <mergeCell ref="AK125:AO125"/>
    <mergeCell ref="AP125:AT125"/>
    <mergeCell ref="CK125:CO128"/>
    <mergeCell ref="CP125:DF125"/>
    <mergeCell ref="DG125:DK125"/>
    <mergeCell ref="BV124:BZ124"/>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T127:BZ127"/>
    <mergeCell ref="CP127:DF127"/>
    <mergeCell ref="A128:V128"/>
    <mergeCell ref="DQ124:DU124"/>
    <mergeCell ref="CA124:CE124"/>
    <mergeCell ref="CF124:CJ124"/>
    <mergeCell ref="CP124:DF124"/>
    <mergeCell ref="DG124:DK124"/>
    <mergeCell ref="CP122:DF122"/>
    <mergeCell ref="CP121:DF121"/>
    <mergeCell ref="DG121:DK121"/>
    <mergeCell ref="DL121:DP121"/>
    <mergeCell ref="DQ121:DU121"/>
    <mergeCell ref="DV121:DZ121"/>
    <mergeCell ref="DL122:DP122"/>
    <mergeCell ref="DQ122:DU122"/>
    <mergeCell ref="DV122:DZ122"/>
    <mergeCell ref="C123:Z123"/>
    <mergeCell ref="AA123:AE123"/>
    <mergeCell ref="AF123:AJ123"/>
    <mergeCell ref="AK123:AO123"/>
    <mergeCell ref="AP123:AT123"/>
    <mergeCell ref="BO123:BP123"/>
    <mergeCell ref="AZ122:BP122"/>
    <mergeCell ref="DL124:DP124"/>
    <mergeCell ref="DL123:DP123"/>
    <mergeCell ref="DQ123:DU123"/>
    <mergeCell ref="DV123:DZ123"/>
    <mergeCell ref="CF123:CJ123"/>
    <mergeCell ref="CP123:DF123"/>
    <mergeCell ref="DG123:DK123"/>
    <mergeCell ref="DV124:DZ124"/>
    <mergeCell ref="DG122:DK122"/>
    <mergeCell ref="BQ122:BU122"/>
    <mergeCell ref="BV122:BZ122"/>
    <mergeCell ref="CA122:CE122"/>
    <mergeCell ref="CF122:CJ122"/>
    <mergeCell ref="DL120:DP120"/>
    <mergeCell ref="DQ120:DU120"/>
    <mergeCell ref="DV120:DZ120"/>
    <mergeCell ref="C121:Z121"/>
    <mergeCell ref="AA121:AE121"/>
    <mergeCell ref="AF121:AJ121"/>
    <mergeCell ref="AK121:AO121"/>
    <mergeCell ref="AP121:AT121"/>
    <mergeCell ref="AZ121:BP121"/>
    <mergeCell ref="BQ120:BU120"/>
    <mergeCell ref="AK120:AO120"/>
    <mergeCell ref="AP120:AT120"/>
    <mergeCell ref="AU120:AY123"/>
    <mergeCell ref="AZ120:BP120"/>
    <mergeCell ref="C122:Z122"/>
    <mergeCell ref="AA122:AE122"/>
    <mergeCell ref="AF122:AJ122"/>
    <mergeCell ref="AK122:AO122"/>
    <mergeCell ref="AP122:AT122"/>
    <mergeCell ref="DG120:DK120"/>
    <mergeCell ref="BV120:BZ120"/>
    <mergeCell ref="CA120:CE120"/>
    <mergeCell ref="CF120:CJ120"/>
    <mergeCell ref="CK120:CO124"/>
    <mergeCell ref="DL118:DP118"/>
    <mergeCell ref="DQ118:DU118"/>
    <mergeCell ref="DV118:DZ118"/>
    <mergeCell ref="C119:Z119"/>
    <mergeCell ref="AA119:AE119"/>
    <mergeCell ref="AF119:AJ119"/>
    <mergeCell ref="AK119:AO119"/>
    <mergeCell ref="AP119:AT119"/>
    <mergeCell ref="BO119:BP119"/>
    <mergeCell ref="BQ118:BU118"/>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CP120:DF120"/>
    <mergeCell ref="BQ121:BU121"/>
    <mergeCell ref="BV121:BZ121"/>
    <mergeCell ref="CA121:CE121"/>
    <mergeCell ref="CF121:CJ121"/>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V118:BZ118"/>
    <mergeCell ref="CA118:CE118"/>
    <mergeCell ref="CF118:CJ118"/>
    <mergeCell ref="CM118:DF118"/>
    <mergeCell ref="DG118:DK118"/>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C115:Z115"/>
    <mergeCell ref="AA115:AE115"/>
    <mergeCell ref="AF115:AJ115"/>
    <mergeCell ref="AK115:AO115"/>
    <mergeCell ref="AP115:AT115"/>
    <mergeCell ref="AZ115:BP115"/>
    <mergeCell ref="BQ115:BU115"/>
    <mergeCell ref="BV115:BZ115"/>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A115:CE115"/>
    <mergeCell ref="CF115:CJ115"/>
    <mergeCell ref="CM115:DF115"/>
    <mergeCell ref="DG115:DK115"/>
    <mergeCell ref="DL115:DP115"/>
    <mergeCell ref="DQ115:DU115"/>
    <mergeCell ref="DV115:DZ115"/>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A111:Z111"/>
    <mergeCell ref="AA111:AE111"/>
    <mergeCell ref="AF111:AJ111"/>
    <mergeCell ref="AK111:AO111"/>
    <mergeCell ref="AP111:AT111"/>
    <mergeCell ref="CF111:CJ111"/>
    <mergeCell ref="CM111:DF111"/>
    <mergeCell ref="DG111:DK111"/>
    <mergeCell ref="DL111:DP111"/>
    <mergeCell ref="DQ111:DU111"/>
    <mergeCell ref="DV111:DZ111"/>
    <mergeCell ref="A110:Z110"/>
    <mergeCell ref="AA110:AE110"/>
    <mergeCell ref="AF110:AJ110"/>
    <mergeCell ref="AK110:AO110"/>
    <mergeCell ref="AP110:AT110"/>
    <mergeCell ref="AU110:AY119"/>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2:CG92"/>
    <mergeCell ref="CH92:CL92"/>
    <mergeCell ref="CM92:CQ92"/>
    <mergeCell ref="CR92:CV92"/>
    <mergeCell ref="CW92:DA92"/>
    <mergeCell ref="DB92:DF92"/>
    <mergeCell ref="DG92:DK92"/>
    <mergeCell ref="DL92:DP92"/>
    <mergeCell ref="DQ92:DU92"/>
    <mergeCell ref="BS90:CG90"/>
    <mergeCell ref="CH90:CL90"/>
    <mergeCell ref="CM90:CQ90"/>
    <mergeCell ref="CR90:CV90"/>
    <mergeCell ref="CW90:DA90"/>
    <mergeCell ref="DB90:DF90"/>
    <mergeCell ref="DG90:DK90"/>
    <mergeCell ref="DL90:DP90"/>
    <mergeCell ref="DQ90:DU90"/>
    <mergeCell ref="BS89:CG89"/>
    <mergeCell ref="CH89:CL89"/>
    <mergeCell ref="CM89:CQ89"/>
    <mergeCell ref="CR89:CV89"/>
    <mergeCell ref="CW89:DA89"/>
    <mergeCell ref="DB89:DF89"/>
    <mergeCell ref="DG89:DK89"/>
    <mergeCell ref="DL89:DP89"/>
    <mergeCell ref="DQ89:DU89"/>
    <mergeCell ref="DV89:DZ89"/>
    <mergeCell ref="DV90:DZ90"/>
    <mergeCell ref="BS91:CG91"/>
    <mergeCell ref="CH91:CL91"/>
    <mergeCell ref="CM91:CQ91"/>
    <mergeCell ref="CR91:CV91"/>
    <mergeCell ref="CW91:DA91"/>
    <mergeCell ref="DB91:DF91"/>
    <mergeCell ref="DG91:DK91"/>
    <mergeCell ref="DL91:DP91"/>
    <mergeCell ref="DQ91:DU91"/>
    <mergeCell ref="DV91:DZ91"/>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DQ85:DU85"/>
    <mergeCell ref="DV85:DZ85"/>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86:P86"/>
    <mergeCell ref="Q86:U86"/>
    <mergeCell ref="V86:Z86"/>
    <mergeCell ref="AA86:AE86"/>
    <mergeCell ref="AF86:AJ86"/>
    <mergeCell ref="AK86:AO86"/>
    <mergeCell ref="BS87:CG87"/>
    <mergeCell ref="CH87:CL87"/>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DQ81:DU81"/>
    <mergeCell ref="DV81:DZ81"/>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82:P82"/>
    <mergeCell ref="Q82:U82"/>
    <mergeCell ref="V82:Z82"/>
    <mergeCell ref="AA82:AE82"/>
    <mergeCell ref="AF82:AJ82"/>
    <mergeCell ref="AK82:AO82"/>
    <mergeCell ref="BS83:CG83"/>
    <mergeCell ref="CH83:CL83"/>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DQ77:DU77"/>
    <mergeCell ref="DV77:DZ77"/>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78:P78"/>
    <mergeCell ref="Q78:U78"/>
    <mergeCell ref="V78:Z78"/>
    <mergeCell ref="AA78:AE78"/>
    <mergeCell ref="AF78:AJ78"/>
    <mergeCell ref="AK78:AO78"/>
    <mergeCell ref="BS79:CG79"/>
    <mergeCell ref="CH79:CL79"/>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74:P74"/>
    <mergeCell ref="Q74:U74"/>
    <mergeCell ref="V74:Z74"/>
    <mergeCell ref="AA74:AE74"/>
    <mergeCell ref="AF74:AJ74"/>
    <mergeCell ref="AK74:AO74"/>
    <mergeCell ref="BS75:CG75"/>
    <mergeCell ref="CH75:CL75"/>
    <mergeCell ref="CM75:CQ75"/>
    <mergeCell ref="CR75:CV75"/>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70:P70"/>
    <mergeCell ref="Q70:U70"/>
    <mergeCell ref="V70:Z70"/>
    <mergeCell ref="AA70:AE70"/>
    <mergeCell ref="AF70:AJ70"/>
    <mergeCell ref="AK70:AO70"/>
    <mergeCell ref="BS71:CG71"/>
    <mergeCell ref="CH71:CL71"/>
    <mergeCell ref="CM71:CQ71"/>
    <mergeCell ref="CR71:CV71"/>
    <mergeCell ref="CW71:DA71"/>
    <mergeCell ref="DB71:DF71"/>
    <mergeCell ref="DG71:DK71"/>
    <mergeCell ref="DL71:DP71"/>
    <mergeCell ref="DQ71:DU71"/>
    <mergeCell ref="DV71:DZ71"/>
    <mergeCell ref="BS69:CG69"/>
    <mergeCell ref="CH69:CL69"/>
    <mergeCell ref="CM69:CQ69"/>
    <mergeCell ref="CR69:CV69"/>
    <mergeCell ref="CW69:DA69"/>
    <mergeCell ref="DB69:DF69"/>
    <mergeCell ref="AP70:AT70"/>
    <mergeCell ref="AU70:AY70"/>
    <mergeCell ref="AZ70:BD70"/>
    <mergeCell ref="BS70:CG70"/>
    <mergeCell ref="CH70:CL70"/>
    <mergeCell ref="CM70:CQ70"/>
    <mergeCell ref="CR70:CV70"/>
    <mergeCell ref="CW70:DA70"/>
    <mergeCell ref="DB70:DF70"/>
    <mergeCell ref="DG70:DK70"/>
    <mergeCell ref="DL70:DP70"/>
    <mergeCell ref="DG69:DK69"/>
    <mergeCell ref="DL69:DP69"/>
    <mergeCell ref="DQ69:DU69"/>
    <mergeCell ref="DV69:DZ69"/>
    <mergeCell ref="DV68:DZ68"/>
    <mergeCell ref="DG68:DK68"/>
    <mergeCell ref="DL68:DP68"/>
    <mergeCell ref="DQ68:DU68"/>
    <mergeCell ref="B68:P68"/>
    <mergeCell ref="Q68:U68"/>
    <mergeCell ref="V68:Z68"/>
    <mergeCell ref="AA68:AE68"/>
    <mergeCell ref="AF68:AJ68"/>
    <mergeCell ref="AK68:AO68"/>
    <mergeCell ref="AP68:AT68"/>
    <mergeCell ref="AU68:AY68"/>
    <mergeCell ref="AZ68:BD68"/>
    <mergeCell ref="BS68:CG68"/>
    <mergeCell ref="CH68:CL68"/>
    <mergeCell ref="CM68:CQ68"/>
    <mergeCell ref="AP69:AT69"/>
    <mergeCell ref="AU69:AY69"/>
    <mergeCell ref="AZ69:BD69"/>
    <mergeCell ref="CR68:CV68"/>
    <mergeCell ref="CW68:DA68"/>
    <mergeCell ref="DB68:DF68"/>
    <mergeCell ref="B69:P69"/>
    <mergeCell ref="Q69:U69"/>
    <mergeCell ref="V69:Z69"/>
    <mergeCell ref="AA69:AE69"/>
    <mergeCell ref="AF69:AJ69"/>
    <mergeCell ref="AK69:AO69"/>
    <mergeCell ref="DV67:DZ67"/>
    <mergeCell ref="CW66:DA66"/>
    <mergeCell ref="DB66:DF66"/>
    <mergeCell ref="DG66:DK66"/>
    <mergeCell ref="DL66:DP66"/>
    <mergeCell ref="DQ66:DU66"/>
    <mergeCell ref="DV66:DZ66"/>
    <mergeCell ref="CW67:DA67"/>
    <mergeCell ref="DB67:DF67"/>
    <mergeCell ref="DG67:DK67"/>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L67:DP67"/>
    <mergeCell ref="DQ67:DU67"/>
    <mergeCell ref="BS66:CG66"/>
    <mergeCell ref="CH66:CL66"/>
    <mergeCell ref="CM66:CQ66"/>
    <mergeCell ref="CR66:CV66"/>
    <mergeCell ref="BS67:CG67"/>
    <mergeCell ref="CH67:CL67"/>
    <mergeCell ref="CM67:CQ67"/>
    <mergeCell ref="A66:P67"/>
    <mergeCell ref="Q66:U67"/>
    <mergeCell ref="V66:Z67"/>
    <mergeCell ref="AA66:AE67"/>
    <mergeCell ref="AF66:AJ67"/>
    <mergeCell ref="AK66:AO67"/>
    <mergeCell ref="AP66:AT67"/>
    <mergeCell ref="AP63:AT63"/>
    <mergeCell ref="AU63:AY63"/>
    <mergeCell ref="AZ63:BD63"/>
    <mergeCell ref="BE63:BI63"/>
    <mergeCell ref="BJ63:BN63"/>
    <mergeCell ref="BS63:CG63"/>
    <mergeCell ref="CH63:CL63"/>
    <mergeCell ref="CM63:CQ63"/>
    <mergeCell ref="CR63:CV63"/>
    <mergeCell ref="CW63:DA63"/>
    <mergeCell ref="B63:P63"/>
    <mergeCell ref="Q63:U63"/>
    <mergeCell ref="V63:Z63"/>
    <mergeCell ref="AA63:AE63"/>
    <mergeCell ref="AF63:AJ63"/>
    <mergeCell ref="AU66:AY67"/>
    <mergeCell ref="AZ66:BD67"/>
    <mergeCell ref="CR67:CV67"/>
    <mergeCell ref="DB63:DF63"/>
    <mergeCell ref="DG63:DK63"/>
    <mergeCell ref="DL63:DP63"/>
    <mergeCell ref="DQ63:DU63"/>
    <mergeCell ref="DV63:DZ63"/>
    <mergeCell ref="BS64:CG64"/>
    <mergeCell ref="CH64:CL64"/>
    <mergeCell ref="CM64:CQ64"/>
    <mergeCell ref="CR64:CV64"/>
    <mergeCell ref="CW64:DA64"/>
    <mergeCell ref="DB64:DF64"/>
    <mergeCell ref="DG64:DK64"/>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AK63:AO63"/>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59:AO59"/>
    <mergeCell ref="AP59:AT59"/>
    <mergeCell ref="AU59:AY59"/>
    <mergeCell ref="AZ59:BD59"/>
    <mergeCell ref="BE59:BI59"/>
    <mergeCell ref="BS59:CG59"/>
    <mergeCell ref="CH59:CL59"/>
    <mergeCell ref="CM59:CQ59"/>
    <mergeCell ref="CR59:CV59"/>
    <mergeCell ref="CW59:DA59"/>
    <mergeCell ref="DB59:DF59"/>
    <mergeCell ref="DG59:DK59"/>
    <mergeCell ref="CR60:CV60"/>
    <mergeCell ref="CW60:DA60"/>
    <mergeCell ref="DB60:DF60"/>
    <mergeCell ref="DG60:DK60"/>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DV23:DZ23"/>
    <mergeCell ref="A24:AY24"/>
    <mergeCell ref="BS24:CG24"/>
    <mergeCell ref="CH24:CL24"/>
    <mergeCell ref="CM24:CQ24"/>
    <mergeCell ref="CR24:CV24"/>
    <mergeCell ref="CW24:DA24"/>
    <mergeCell ref="DB24:DF24"/>
    <mergeCell ref="DG24:DK24"/>
    <mergeCell ref="AZ22:BD22"/>
    <mergeCell ref="CR21:CV21"/>
    <mergeCell ref="CW21:DA21"/>
    <mergeCell ref="DB21:DF21"/>
    <mergeCell ref="DG21:DK21"/>
    <mergeCell ref="DL21:DP21"/>
    <mergeCell ref="DB22:DF22"/>
    <mergeCell ref="DV21:DZ21"/>
    <mergeCell ref="B22:P22"/>
    <mergeCell ref="DQ24:DU24"/>
    <mergeCell ref="DV24:DZ24"/>
    <mergeCell ref="B23:P23"/>
    <mergeCell ref="Q23:U23"/>
    <mergeCell ref="V23:Z23"/>
    <mergeCell ref="AA23:AE23"/>
    <mergeCell ref="AF23:AJ23"/>
    <mergeCell ref="AK23:AO23"/>
    <mergeCell ref="BS22:CG22"/>
    <mergeCell ref="DQ23:DU23"/>
    <mergeCell ref="AP23:AT23"/>
    <mergeCell ref="AU23:AY23"/>
    <mergeCell ref="AZ23:BD23"/>
    <mergeCell ref="BS23:CG23"/>
    <mergeCell ref="CH23:CL23"/>
    <mergeCell ref="CM23:CQ23"/>
    <mergeCell ref="DL24:DP24"/>
    <mergeCell ref="CR23:CV23"/>
    <mergeCell ref="CW23:DA23"/>
    <mergeCell ref="DB23:DF23"/>
    <mergeCell ref="DG23:DK23"/>
    <mergeCell ref="DL23:DP23"/>
    <mergeCell ref="DL20:DP20"/>
    <mergeCell ref="DQ20:DU20"/>
    <mergeCell ref="DV20:DZ20"/>
    <mergeCell ref="B21:P21"/>
    <mergeCell ref="Q21:U21"/>
    <mergeCell ref="V21:Z21"/>
    <mergeCell ref="AA21:AE21"/>
    <mergeCell ref="AF21:AJ21"/>
    <mergeCell ref="AU20:AY20"/>
    <mergeCell ref="Q22:U22"/>
    <mergeCell ref="V22:Z22"/>
    <mergeCell ref="AA22:AE22"/>
    <mergeCell ref="AF22:AJ22"/>
    <mergeCell ref="AK22:AO22"/>
    <mergeCell ref="AP22:AT22"/>
    <mergeCell ref="AU22:AY22"/>
    <mergeCell ref="DL22:DP22"/>
    <mergeCell ref="DQ22:DU22"/>
    <mergeCell ref="DV22:DZ22"/>
    <mergeCell ref="DQ21:DU21"/>
    <mergeCell ref="DB20:DF20"/>
    <mergeCell ref="B20:P20"/>
    <mergeCell ref="Q20:U20"/>
    <mergeCell ref="V20:Z20"/>
    <mergeCell ref="AA20:AE20"/>
    <mergeCell ref="AF20:AJ20"/>
    <mergeCell ref="AK20:AO20"/>
    <mergeCell ref="BS20:CG20"/>
    <mergeCell ref="CH20:CL20"/>
    <mergeCell ref="CM20:CQ20"/>
    <mergeCell ref="CR20:CV20"/>
    <mergeCell ref="CW20:DA20"/>
    <mergeCell ref="DG22:DK22"/>
    <mergeCell ref="CH22:CL22"/>
    <mergeCell ref="CM22:CQ22"/>
    <mergeCell ref="CR22:CV22"/>
    <mergeCell ref="CW22:DA22"/>
    <mergeCell ref="DG20:DK20"/>
    <mergeCell ref="AK21:AO21"/>
    <mergeCell ref="AP21:AT21"/>
    <mergeCell ref="AU21:AY21"/>
    <mergeCell ref="BS21:CG21"/>
    <mergeCell ref="CH21:CL21"/>
    <mergeCell ref="CM21:CQ21"/>
    <mergeCell ref="B19:P19"/>
    <mergeCell ref="Q19:U19"/>
    <mergeCell ref="V19:Z19"/>
    <mergeCell ref="AA19:AE19"/>
    <mergeCell ref="AF19:AJ19"/>
    <mergeCell ref="AK19:AO19"/>
    <mergeCell ref="AP20:AT20"/>
    <mergeCell ref="CH19:CL19"/>
    <mergeCell ref="CM19:CQ19"/>
    <mergeCell ref="CR19:CV19"/>
    <mergeCell ref="CW19:DA19"/>
    <mergeCell ref="AP19:AT19"/>
    <mergeCell ref="AU19:AY19"/>
    <mergeCell ref="BS19:CG19"/>
    <mergeCell ref="DL19:DP19"/>
    <mergeCell ref="DQ19:DU19"/>
    <mergeCell ref="DV19:DZ19"/>
    <mergeCell ref="DG19:DK19"/>
    <mergeCell ref="DV18:DZ18"/>
    <mergeCell ref="CR18:CV18"/>
    <mergeCell ref="CW18:DA18"/>
    <mergeCell ref="DQ17:DU17"/>
    <mergeCell ref="DV17:DZ17"/>
    <mergeCell ref="B18:P18"/>
    <mergeCell ref="Q18:U18"/>
    <mergeCell ref="V18:Z18"/>
    <mergeCell ref="AA18:AE18"/>
    <mergeCell ref="AF18:AJ18"/>
    <mergeCell ref="AU17:AY17"/>
    <mergeCell ref="BS17:CG17"/>
    <mergeCell ref="CH17:CL17"/>
    <mergeCell ref="DB18:DF18"/>
    <mergeCell ref="DG18:DK18"/>
    <mergeCell ref="DL18:DP18"/>
    <mergeCell ref="DQ18:DU18"/>
    <mergeCell ref="DB19:DF19"/>
    <mergeCell ref="B17:P17"/>
    <mergeCell ref="Q17:U17"/>
    <mergeCell ref="V17:Z17"/>
    <mergeCell ref="AA17:AE17"/>
    <mergeCell ref="AF17:AJ17"/>
    <mergeCell ref="AK17:AO17"/>
    <mergeCell ref="AP17:AT17"/>
    <mergeCell ref="CH16:CL16"/>
    <mergeCell ref="DQ15:DU15"/>
    <mergeCell ref="AK18:AO18"/>
    <mergeCell ref="AP18:AT18"/>
    <mergeCell ref="AU18:AY18"/>
    <mergeCell ref="BS18:CG18"/>
    <mergeCell ref="CH18:CL18"/>
    <mergeCell ref="CM18:CQ18"/>
    <mergeCell ref="DB17:DF17"/>
    <mergeCell ref="DG17:DK17"/>
    <mergeCell ref="DL17:DP17"/>
    <mergeCell ref="BS16:CG16"/>
    <mergeCell ref="CR15:CV15"/>
    <mergeCell ref="CW15:DA15"/>
    <mergeCell ref="DB15:DF15"/>
    <mergeCell ref="DG15:DK15"/>
    <mergeCell ref="DL15:DP15"/>
    <mergeCell ref="DG16:DK16"/>
    <mergeCell ref="CM17:CQ17"/>
    <mergeCell ref="CR17:CV17"/>
    <mergeCell ref="CW17:DA17"/>
    <mergeCell ref="DQ14:DU14"/>
    <mergeCell ref="DV14:DZ14"/>
    <mergeCell ref="B15:P15"/>
    <mergeCell ref="Q15:U15"/>
    <mergeCell ref="V15:Z15"/>
    <mergeCell ref="AA15:AE15"/>
    <mergeCell ref="AF15:AJ15"/>
    <mergeCell ref="AU14:AY14"/>
    <mergeCell ref="DV15:DZ15"/>
    <mergeCell ref="B16:P16"/>
    <mergeCell ref="Q16:U16"/>
    <mergeCell ref="V16:Z16"/>
    <mergeCell ref="AA16:AE16"/>
    <mergeCell ref="AF16:AJ16"/>
    <mergeCell ref="AK16:AO16"/>
    <mergeCell ref="AP16:AT16"/>
    <mergeCell ref="AU16:AY16"/>
    <mergeCell ref="DQ16:DU16"/>
    <mergeCell ref="DV16:DZ16"/>
    <mergeCell ref="DB14:DF14"/>
    <mergeCell ref="B14:P14"/>
    <mergeCell ref="Q14:U14"/>
    <mergeCell ref="V14:Z14"/>
    <mergeCell ref="AA14:AE14"/>
    <mergeCell ref="AF14:AJ14"/>
    <mergeCell ref="AK14:AO14"/>
    <mergeCell ref="BS14:CG14"/>
    <mergeCell ref="CH14:CL14"/>
    <mergeCell ref="CM14:CQ14"/>
    <mergeCell ref="CR14:CV14"/>
    <mergeCell ref="CW14:DA14"/>
    <mergeCell ref="DL16:DP16"/>
    <mergeCell ref="CM16:CQ16"/>
    <mergeCell ref="CR16:CV16"/>
    <mergeCell ref="CW16:DA16"/>
    <mergeCell ref="DB16:DF16"/>
    <mergeCell ref="DG14:DK14"/>
    <mergeCell ref="DL14:DP14"/>
    <mergeCell ref="AK15:AO15"/>
    <mergeCell ref="AP15:AT15"/>
    <mergeCell ref="AU15:AY15"/>
    <mergeCell ref="BS15:CG15"/>
    <mergeCell ref="CH15:CL15"/>
    <mergeCell ref="CM15:CQ15"/>
    <mergeCell ref="B13:P13"/>
    <mergeCell ref="Q13:U13"/>
    <mergeCell ref="V13:Z13"/>
    <mergeCell ref="AA13:AE13"/>
    <mergeCell ref="AF13:AJ13"/>
    <mergeCell ref="AK13:AO13"/>
    <mergeCell ref="AP14:AT14"/>
    <mergeCell ref="CH13:CL13"/>
    <mergeCell ref="CM13:CQ13"/>
    <mergeCell ref="CR13:CV13"/>
    <mergeCell ref="CW13:DA13"/>
    <mergeCell ref="AP13:AT13"/>
    <mergeCell ref="AU13:AY13"/>
    <mergeCell ref="BS13:CG13"/>
    <mergeCell ref="CM11:CQ11"/>
    <mergeCell ref="CR11:CV11"/>
    <mergeCell ref="CW11:DA11"/>
    <mergeCell ref="DL13:DP13"/>
    <mergeCell ref="DQ13:DU13"/>
    <mergeCell ref="DV13:DZ13"/>
    <mergeCell ref="DG13:DK13"/>
    <mergeCell ref="DV12:DZ12"/>
    <mergeCell ref="CR12:CV12"/>
    <mergeCell ref="CW12:DA12"/>
    <mergeCell ref="DG11:DK11"/>
    <mergeCell ref="DL11:DP11"/>
    <mergeCell ref="DQ11:DU11"/>
    <mergeCell ref="DV11:DZ11"/>
    <mergeCell ref="B12:P12"/>
    <mergeCell ref="Q12:U12"/>
    <mergeCell ref="V12:Z12"/>
    <mergeCell ref="AA12:AE12"/>
    <mergeCell ref="AF12:AJ12"/>
    <mergeCell ref="AU11:AY11"/>
    <mergeCell ref="AK12:AO12"/>
    <mergeCell ref="AP12:AT12"/>
    <mergeCell ref="AU12:AY12"/>
    <mergeCell ref="BS12:CG12"/>
    <mergeCell ref="CH12:CL12"/>
    <mergeCell ref="CM12:CQ12"/>
    <mergeCell ref="DB12:DF12"/>
    <mergeCell ref="DG12:DK12"/>
    <mergeCell ref="DL12:DP12"/>
    <mergeCell ref="DQ12:DU12"/>
    <mergeCell ref="DB13:DF13"/>
    <mergeCell ref="CR9:CV9"/>
    <mergeCell ref="CW9:DA9"/>
    <mergeCell ref="DB9:DF9"/>
    <mergeCell ref="DG9:DK9"/>
    <mergeCell ref="DL9:DP9"/>
    <mergeCell ref="DQ9:DU9"/>
    <mergeCell ref="DG10:DK10"/>
    <mergeCell ref="DV9:DZ9"/>
    <mergeCell ref="B10:P10"/>
    <mergeCell ref="Q10:U10"/>
    <mergeCell ref="V10:Z10"/>
    <mergeCell ref="AA10:AE10"/>
    <mergeCell ref="AF10:AJ10"/>
    <mergeCell ref="AK10:AO10"/>
    <mergeCell ref="AP10:AT10"/>
    <mergeCell ref="AU10:AY10"/>
    <mergeCell ref="AP11:AT11"/>
    <mergeCell ref="CH10:CL10"/>
    <mergeCell ref="CM10:CQ10"/>
    <mergeCell ref="CR10:CV10"/>
    <mergeCell ref="CW10:DA10"/>
    <mergeCell ref="DB10:DF10"/>
    <mergeCell ref="BS10:CG10"/>
    <mergeCell ref="DB11:DF11"/>
    <mergeCell ref="BS11:CG11"/>
    <mergeCell ref="CH11:CL11"/>
    <mergeCell ref="AK9:AO9"/>
    <mergeCell ref="AP9:AT9"/>
    <mergeCell ref="AU9:AY9"/>
    <mergeCell ref="BS9:CG9"/>
    <mergeCell ref="CH9:CL9"/>
    <mergeCell ref="CM9:CQ9"/>
    <mergeCell ref="AP8:AT8"/>
    <mergeCell ref="DL10:DP10"/>
    <mergeCell ref="DQ10:DU10"/>
    <mergeCell ref="DV10:DZ10"/>
    <mergeCell ref="B11:P11"/>
    <mergeCell ref="Q11:U11"/>
    <mergeCell ref="V11:Z11"/>
    <mergeCell ref="AA11:AE11"/>
    <mergeCell ref="AF11:AJ11"/>
    <mergeCell ref="AK11:AO11"/>
    <mergeCell ref="B8:P8"/>
    <mergeCell ref="Q8:U8"/>
    <mergeCell ref="V8:Z8"/>
    <mergeCell ref="AA8:AE8"/>
    <mergeCell ref="AF8:AJ8"/>
    <mergeCell ref="AK8:AO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B7:P7"/>
    <mergeCell ref="Q7:U7"/>
    <mergeCell ref="V7:Z7"/>
    <mergeCell ref="AA7:AE7"/>
    <mergeCell ref="AF7:AJ7"/>
    <mergeCell ref="AK7:AO7"/>
    <mergeCell ref="AP7:AT7"/>
    <mergeCell ref="AU7:AY7"/>
    <mergeCell ref="BS7:CG7"/>
    <mergeCell ref="DL7:DP7"/>
    <mergeCell ref="DQ7:DU7"/>
    <mergeCell ref="DV7:DZ7"/>
    <mergeCell ref="CH7:CL7"/>
    <mergeCell ref="CM7:CQ7"/>
    <mergeCell ref="CR7:CV7"/>
    <mergeCell ref="CW7:DA7"/>
    <mergeCell ref="DB7:DF7"/>
    <mergeCell ref="DG7:DK7"/>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7B08-950A-44A2-BE75-BAB09FC2DBE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86718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S8boFowd1rucbjiBI9j8488VD4URHDEXuVe1z4hGXKfZAi/1sFJHMgnnSNkSm5oRe5bF/AAPcwuwcU+cI0HZ1w==" saltValue="lRZxjjZRKK2eRV79YYhoG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F825-0C37-43E2-A7DD-AB33B5AB4A3E}">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fMtQeld0keMsOH5xb2vfY1ppnIPSdiZZTaY2FkLc8vx4Xcy/0q++3VpmcyAa0j7yzqe6IjsqK4ci5KD0FgVlg==" saltValue="apCJESVN628olQ6w7Cwbd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4C643-0883-40C6-BA71-352A3C837636}">
  <sheetPr>
    <pageSetUpPr fitToPage="1"/>
  </sheetPr>
  <dimension ref="A1:AZ73"/>
  <sheetViews>
    <sheetView showGridLines="0" view="pageBreakPreview" zoomScaleSheetLayoutView="100" workbookViewId="0"/>
  </sheetViews>
  <sheetFormatPr defaultColWidth="0" defaultRowHeight="0"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473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68" t="s">
        <v>472</v>
      </c>
      <c r="AL6" s="168"/>
      <c r="AM6" s="168"/>
      <c r="AN6" s="168"/>
    </row>
    <row r="7" spans="1:46" ht="13.5" customHeight="1" x14ac:dyDescent="0.2">
      <c r="A7" s="10"/>
      <c r="AK7" s="167"/>
      <c r="AL7" s="166"/>
      <c r="AM7" s="166"/>
      <c r="AN7" s="165"/>
      <c r="AO7" s="1116" t="s">
        <v>439</v>
      </c>
      <c r="AP7" s="164"/>
      <c r="AQ7" s="163" t="s">
        <v>455</v>
      </c>
      <c r="AR7" s="162"/>
    </row>
    <row r="8" spans="1:46" ht="13.2" x14ac:dyDescent="0.2">
      <c r="A8" s="10"/>
      <c r="AK8" s="161"/>
      <c r="AL8" s="160"/>
      <c r="AM8" s="160"/>
      <c r="AN8" s="159"/>
      <c r="AO8" s="1117"/>
      <c r="AP8" s="158" t="s">
        <v>454</v>
      </c>
      <c r="AQ8" s="157" t="s">
        <v>453</v>
      </c>
      <c r="AR8" s="156" t="s">
        <v>452</v>
      </c>
    </row>
    <row r="9" spans="1:46" ht="13.2" x14ac:dyDescent="0.2">
      <c r="A9" s="10"/>
      <c r="AK9" s="1110" t="s">
        <v>471</v>
      </c>
      <c r="AL9" s="1111"/>
      <c r="AM9" s="1111"/>
      <c r="AN9" s="1112"/>
      <c r="AO9" s="194">
        <v>5043020</v>
      </c>
      <c r="AP9" s="194">
        <v>87209</v>
      </c>
      <c r="AQ9" s="193">
        <v>72348</v>
      </c>
      <c r="AR9" s="192">
        <v>20.5</v>
      </c>
    </row>
    <row r="10" spans="1:46" ht="13.5" customHeight="1" x14ac:dyDescent="0.2">
      <c r="A10" s="10"/>
      <c r="AK10" s="1110" t="s">
        <v>470</v>
      </c>
      <c r="AL10" s="1111"/>
      <c r="AM10" s="1111"/>
      <c r="AN10" s="1112"/>
      <c r="AO10" s="191">
        <v>8</v>
      </c>
      <c r="AP10" s="191">
        <v>0</v>
      </c>
      <c r="AQ10" s="190">
        <v>6364</v>
      </c>
      <c r="AR10" s="189">
        <v>-100</v>
      </c>
    </row>
    <row r="11" spans="1:46" ht="13.5" customHeight="1" x14ac:dyDescent="0.2">
      <c r="A11" s="10"/>
      <c r="AK11" s="1110" t="s">
        <v>469</v>
      </c>
      <c r="AL11" s="1111"/>
      <c r="AM11" s="1111"/>
      <c r="AN11" s="1112"/>
      <c r="AO11" s="191">
        <v>43755</v>
      </c>
      <c r="AP11" s="191">
        <v>757</v>
      </c>
      <c r="AQ11" s="190">
        <v>1262</v>
      </c>
      <c r="AR11" s="189">
        <v>-40</v>
      </c>
    </row>
    <row r="12" spans="1:46" ht="13.5" customHeight="1" x14ac:dyDescent="0.2">
      <c r="A12" s="10"/>
      <c r="AK12" s="1110" t="s">
        <v>468</v>
      </c>
      <c r="AL12" s="1111"/>
      <c r="AM12" s="1111"/>
      <c r="AN12" s="1112"/>
      <c r="AO12" s="191" t="s">
        <v>444</v>
      </c>
      <c r="AP12" s="191" t="s">
        <v>444</v>
      </c>
      <c r="AQ12" s="190">
        <v>10</v>
      </c>
      <c r="AR12" s="189" t="s">
        <v>444</v>
      </c>
    </row>
    <row r="13" spans="1:46" ht="13.5" customHeight="1" x14ac:dyDescent="0.2">
      <c r="A13" s="10"/>
      <c r="AK13" s="1110" t="s">
        <v>467</v>
      </c>
      <c r="AL13" s="1111"/>
      <c r="AM13" s="1111"/>
      <c r="AN13" s="1112"/>
      <c r="AO13" s="191">
        <v>201323</v>
      </c>
      <c r="AP13" s="191">
        <v>3481</v>
      </c>
      <c r="AQ13" s="190">
        <v>3257</v>
      </c>
      <c r="AR13" s="189">
        <v>6.9</v>
      </c>
    </row>
    <row r="14" spans="1:46" ht="13.5" customHeight="1" x14ac:dyDescent="0.2">
      <c r="A14" s="10"/>
      <c r="AK14" s="1110" t="s">
        <v>466</v>
      </c>
      <c r="AL14" s="1111"/>
      <c r="AM14" s="1111"/>
      <c r="AN14" s="1112"/>
      <c r="AO14" s="191">
        <v>33321</v>
      </c>
      <c r="AP14" s="191">
        <v>576</v>
      </c>
      <c r="AQ14" s="190">
        <v>1617</v>
      </c>
      <c r="AR14" s="189">
        <v>-64.400000000000006</v>
      </c>
    </row>
    <row r="15" spans="1:46" ht="13.5" customHeight="1" x14ac:dyDescent="0.2">
      <c r="A15" s="10"/>
      <c r="AK15" s="1113" t="s">
        <v>465</v>
      </c>
      <c r="AL15" s="1114"/>
      <c r="AM15" s="1114"/>
      <c r="AN15" s="1115"/>
      <c r="AO15" s="191">
        <v>-213757</v>
      </c>
      <c r="AP15" s="191">
        <v>-3696</v>
      </c>
      <c r="AQ15" s="190">
        <v>-3947</v>
      </c>
      <c r="AR15" s="189">
        <v>-6.4</v>
      </c>
    </row>
    <row r="16" spans="1:46" ht="13.2" x14ac:dyDescent="0.2">
      <c r="A16" s="10"/>
      <c r="AK16" s="1113" t="s">
        <v>41</v>
      </c>
      <c r="AL16" s="1114"/>
      <c r="AM16" s="1114"/>
      <c r="AN16" s="1115"/>
      <c r="AO16" s="191">
        <v>5107670</v>
      </c>
      <c r="AP16" s="191">
        <v>88327</v>
      </c>
      <c r="AQ16" s="190">
        <v>80912</v>
      </c>
      <c r="AR16" s="189">
        <v>9.1999999999999993</v>
      </c>
    </row>
    <row r="17" spans="1:46" ht="13.2" x14ac:dyDescent="0.2">
      <c r="A17" s="10"/>
    </row>
    <row r="18" spans="1:46" ht="13.2" x14ac:dyDescent="0.2">
      <c r="A18" s="10"/>
      <c r="AQ18" s="146"/>
      <c r="AR18" s="146"/>
    </row>
    <row r="19" spans="1:46" ht="13.2" x14ac:dyDescent="0.2">
      <c r="A19" s="10"/>
      <c r="AK19" s="3" t="s">
        <v>464</v>
      </c>
    </row>
    <row r="20" spans="1:46" ht="13.2" x14ac:dyDescent="0.2">
      <c r="A20" s="10"/>
      <c r="AK20" s="188"/>
      <c r="AL20" s="187"/>
      <c r="AM20" s="187"/>
      <c r="AN20" s="186"/>
      <c r="AO20" s="185" t="s">
        <v>463</v>
      </c>
      <c r="AP20" s="184" t="s">
        <v>462</v>
      </c>
      <c r="AQ20" s="183" t="s">
        <v>461</v>
      </c>
      <c r="AR20" s="182"/>
    </row>
    <row r="21" spans="1:46" s="168" customFormat="1" ht="13.2" x14ac:dyDescent="0.2">
      <c r="A21" s="171"/>
      <c r="AK21" s="1118" t="s">
        <v>460</v>
      </c>
      <c r="AL21" s="1119"/>
      <c r="AM21" s="1119"/>
      <c r="AN21" s="1120"/>
      <c r="AO21" s="181">
        <v>7.49</v>
      </c>
      <c r="AP21" s="180">
        <v>6.71</v>
      </c>
      <c r="AQ21" s="179">
        <v>0.78</v>
      </c>
      <c r="AS21" s="176"/>
      <c r="AT21" s="171"/>
    </row>
    <row r="22" spans="1:46" s="168" customFormat="1" ht="13.2" x14ac:dyDescent="0.2">
      <c r="A22" s="171"/>
      <c r="AK22" s="1118" t="s">
        <v>459</v>
      </c>
      <c r="AL22" s="1119"/>
      <c r="AM22" s="1119"/>
      <c r="AN22" s="1120"/>
      <c r="AO22" s="178">
        <v>99.2</v>
      </c>
      <c r="AP22" s="177">
        <v>98.3</v>
      </c>
      <c r="AQ22" s="153">
        <v>0.9</v>
      </c>
      <c r="AR22" s="146"/>
      <c r="AS22" s="176"/>
      <c r="AT22" s="171"/>
    </row>
    <row r="23" spans="1:46" s="168" customFormat="1" ht="13.2" x14ac:dyDescent="0.2">
      <c r="A23" s="171"/>
      <c r="AP23" s="146"/>
      <c r="AQ23" s="146"/>
      <c r="AR23" s="146"/>
      <c r="AS23" s="176"/>
      <c r="AT23" s="171"/>
    </row>
    <row r="24" spans="1:46" s="168" customFormat="1" ht="13.2" x14ac:dyDescent="0.2">
      <c r="A24" s="171"/>
      <c r="AP24" s="146"/>
      <c r="AQ24" s="146"/>
      <c r="AR24" s="146"/>
      <c r="AS24" s="176"/>
      <c r="AT24" s="171"/>
    </row>
    <row r="25" spans="1:46" s="168" customFormat="1" ht="13.2" x14ac:dyDescent="0.2">
      <c r="A25" s="175"/>
      <c r="B25" s="174"/>
      <c r="C25" s="174"/>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3"/>
      <c r="AQ25" s="173"/>
      <c r="AR25" s="173"/>
      <c r="AS25" s="172"/>
      <c r="AT25" s="171"/>
    </row>
    <row r="26" spans="1:46" s="168" customFormat="1" ht="13.2" x14ac:dyDescent="0.2">
      <c r="A26" s="1129" t="s">
        <v>458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row>
    <row r="27" spans="1:46" ht="13.2" x14ac:dyDescent="0.2">
      <c r="A27" s="170"/>
      <c r="AS27" s="3"/>
      <c r="AT27" s="3"/>
    </row>
    <row r="28" spans="1:46" ht="16.2" x14ac:dyDescent="0.2">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69"/>
    </row>
    <row r="29" spans="1:46" ht="13.2" x14ac:dyDescent="0.2">
      <c r="A29" s="10"/>
      <c r="AK29" s="168" t="s">
        <v>456</v>
      </c>
      <c r="AL29" s="168"/>
      <c r="AM29" s="168"/>
      <c r="AN29" s="168"/>
      <c r="AS29" s="147"/>
    </row>
    <row r="30" spans="1:46" ht="13.5" customHeight="1" x14ac:dyDescent="0.2">
      <c r="A30" s="10"/>
      <c r="AK30" s="167"/>
      <c r="AL30" s="166"/>
      <c r="AM30" s="166"/>
      <c r="AN30" s="165"/>
      <c r="AO30" s="1116" t="s">
        <v>439</v>
      </c>
      <c r="AP30" s="164"/>
      <c r="AQ30" s="163" t="s">
        <v>455</v>
      </c>
      <c r="AR30" s="162"/>
    </row>
    <row r="31" spans="1:46" ht="13.2" x14ac:dyDescent="0.2">
      <c r="A31" s="10"/>
      <c r="AK31" s="161"/>
      <c r="AL31" s="160"/>
      <c r="AM31" s="160"/>
      <c r="AN31" s="159"/>
      <c r="AO31" s="1117"/>
      <c r="AP31" s="158" t="s">
        <v>454</v>
      </c>
      <c r="AQ31" s="157" t="s">
        <v>453</v>
      </c>
      <c r="AR31" s="156" t="s">
        <v>452</v>
      </c>
    </row>
    <row r="32" spans="1:46" ht="27" customHeight="1" x14ac:dyDescent="0.2">
      <c r="A32" s="10"/>
      <c r="AK32" s="1126" t="s">
        <v>451</v>
      </c>
      <c r="AL32" s="1127"/>
      <c r="AM32" s="1127"/>
      <c r="AN32" s="1128"/>
      <c r="AO32" s="152">
        <v>1739656</v>
      </c>
      <c r="AP32" s="152">
        <v>30084</v>
      </c>
      <c r="AQ32" s="151">
        <v>34344</v>
      </c>
      <c r="AR32" s="150">
        <v>-12.4</v>
      </c>
    </row>
    <row r="33" spans="1:46" ht="13.5" customHeight="1" x14ac:dyDescent="0.2">
      <c r="A33" s="10"/>
      <c r="AK33" s="1126" t="s">
        <v>450</v>
      </c>
      <c r="AL33" s="1127"/>
      <c r="AM33" s="1127"/>
      <c r="AN33" s="1128"/>
      <c r="AO33" s="152" t="s">
        <v>444</v>
      </c>
      <c r="AP33" s="152" t="s">
        <v>444</v>
      </c>
      <c r="AQ33" s="151" t="s">
        <v>444</v>
      </c>
      <c r="AR33" s="150" t="s">
        <v>444</v>
      </c>
    </row>
    <row r="34" spans="1:46" ht="27" customHeight="1" x14ac:dyDescent="0.2">
      <c r="A34" s="10"/>
      <c r="AK34" s="1126" t="s">
        <v>449</v>
      </c>
      <c r="AL34" s="1127"/>
      <c r="AM34" s="1127"/>
      <c r="AN34" s="1128"/>
      <c r="AO34" s="152" t="s">
        <v>444</v>
      </c>
      <c r="AP34" s="152" t="s">
        <v>444</v>
      </c>
      <c r="AQ34" s="151">
        <v>3</v>
      </c>
      <c r="AR34" s="150" t="s">
        <v>444</v>
      </c>
    </row>
    <row r="35" spans="1:46" ht="27" customHeight="1" x14ac:dyDescent="0.2">
      <c r="A35" s="10"/>
      <c r="AK35" s="1126" t="s">
        <v>448</v>
      </c>
      <c r="AL35" s="1127"/>
      <c r="AM35" s="1127"/>
      <c r="AN35" s="1128"/>
      <c r="AO35" s="152">
        <v>184090</v>
      </c>
      <c r="AP35" s="152">
        <v>3183</v>
      </c>
      <c r="AQ35" s="151">
        <v>7806</v>
      </c>
      <c r="AR35" s="150">
        <v>-59.2</v>
      </c>
    </row>
    <row r="36" spans="1:46" ht="27" customHeight="1" x14ac:dyDescent="0.2">
      <c r="A36" s="10"/>
      <c r="AK36" s="1126" t="s">
        <v>447</v>
      </c>
      <c r="AL36" s="1127"/>
      <c r="AM36" s="1127"/>
      <c r="AN36" s="1128"/>
      <c r="AO36" s="152" t="s">
        <v>444</v>
      </c>
      <c r="AP36" s="152" t="s">
        <v>444</v>
      </c>
      <c r="AQ36" s="151">
        <v>1690</v>
      </c>
      <c r="AR36" s="150" t="s">
        <v>444</v>
      </c>
    </row>
    <row r="37" spans="1:46" ht="13.5" customHeight="1" x14ac:dyDescent="0.2">
      <c r="A37" s="10"/>
      <c r="AK37" s="1126" t="s">
        <v>446</v>
      </c>
      <c r="AL37" s="1127"/>
      <c r="AM37" s="1127"/>
      <c r="AN37" s="1128"/>
      <c r="AO37" s="152" t="s">
        <v>444</v>
      </c>
      <c r="AP37" s="152" t="s">
        <v>444</v>
      </c>
      <c r="AQ37" s="151">
        <v>666</v>
      </c>
      <c r="AR37" s="150" t="s">
        <v>444</v>
      </c>
    </row>
    <row r="38" spans="1:46" ht="27" customHeight="1" x14ac:dyDescent="0.2">
      <c r="A38" s="10"/>
      <c r="AK38" s="1130" t="s">
        <v>445</v>
      </c>
      <c r="AL38" s="1131"/>
      <c r="AM38" s="1131"/>
      <c r="AN38" s="1132"/>
      <c r="AO38" s="155" t="s">
        <v>444</v>
      </c>
      <c r="AP38" s="155" t="s">
        <v>444</v>
      </c>
      <c r="AQ38" s="154">
        <v>3</v>
      </c>
      <c r="AR38" s="153" t="s">
        <v>444</v>
      </c>
      <c r="AS38" s="147"/>
    </row>
    <row r="39" spans="1:46" ht="13.2" x14ac:dyDescent="0.2">
      <c r="A39" s="10"/>
      <c r="AK39" s="1130" t="s">
        <v>443</v>
      </c>
      <c r="AL39" s="1131"/>
      <c r="AM39" s="1131"/>
      <c r="AN39" s="1132"/>
      <c r="AO39" s="152">
        <v>-203197</v>
      </c>
      <c r="AP39" s="152">
        <v>-3514</v>
      </c>
      <c r="AQ39" s="151">
        <v>-5822</v>
      </c>
      <c r="AR39" s="150">
        <v>-39.6</v>
      </c>
      <c r="AS39" s="147"/>
    </row>
    <row r="40" spans="1:46" ht="27" customHeight="1" x14ac:dyDescent="0.2">
      <c r="A40" s="10"/>
      <c r="AK40" s="1126" t="s">
        <v>442</v>
      </c>
      <c r="AL40" s="1127"/>
      <c r="AM40" s="1127"/>
      <c r="AN40" s="1128"/>
      <c r="AO40" s="152">
        <v>-1153637</v>
      </c>
      <c r="AP40" s="152">
        <v>-19950</v>
      </c>
      <c r="AQ40" s="151">
        <v>-26710</v>
      </c>
      <c r="AR40" s="150">
        <v>-25.3</v>
      </c>
      <c r="AS40" s="147"/>
    </row>
    <row r="41" spans="1:46" ht="13.2" x14ac:dyDescent="0.2">
      <c r="A41" s="10"/>
      <c r="AK41" s="1133" t="s">
        <v>210</v>
      </c>
      <c r="AL41" s="1134"/>
      <c r="AM41" s="1134"/>
      <c r="AN41" s="1135"/>
      <c r="AO41" s="152">
        <v>566912</v>
      </c>
      <c r="AP41" s="152">
        <v>9804</v>
      </c>
      <c r="AQ41" s="151">
        <v>11979</v>
      </c>
      <c r="AR41" s="150">
        <v>-18.2</v>
      </c>
      <c r="AS41" s="147"/>
    </row>
    <row r="42" spans="1:46" ht="13.2" x14ac:dyDescent="0.2">
      <c r="A42" s="10"/>
      <c r="AK42" s="149"/>
      <c r="AQ42" s="146"/>
      <c r="AR42" s="146"/>
      <c r="AS42" s="147"/>
    </row>
    <row r="43" spans="1:46" ht="13.2" x14ac:dyDescent="0.2">
      <c r="A43" s="10"/>
      <c r="AP43" s="148"/>
      <c r="AQ43" s="146"/>
      <c r="AS43" s="147"/>
    </row>
    <row r="44" spans="1:46" ht="13.2" x14ac:dyDescent="0.2">
      <c r="A44" s="10"/>
      <c r="AQ44" s="146"/>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45"/>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441</v>
      </c>
    </row>
    <row r="48" spans="1:46" ht="13.2" x14ac:dyDescent="0.2">
      <c r="A48" s="10"/>
      <c r="AK48" s="143" t="s">
        <v>440</v>
      </c>
      <c r="AL48" s="143"/>
      <c r="AM48" s="143"/>
      <c r="AN48" s="143"/>
      <c r="AO48" s="143"/>
      <c r="AP48" s="143"/>
      <c r="AQ48" s="144"/>
      <c r="AR48" s="143"/>
    </row>
    <row r="49" spans="1:44" ht="13.5" customHeight="1" x14ac:dyDescent="0.2">
      <c r="A49" s="10"/>
      <c r="AK49" s="133"/>
      <c r="AL49" s="135"/>
      <c r="AM49" s="1121" t="s">
        <v>439</v>
      </c>
      <c r="AN49" s="1123" t="s">
        <v>438</v>
      </c>
      <c r="AO49" s="1124"/>
      <c r="AP49" s="1124"/>
      <c r="AQ49" s="1124"/>
      <c r="AR49" s="1125"/>
    </row>
    <row r="50" spans="1:44" ht="13.2" x14ac:dyDescent="0.2">
      <c r="A50" s="10"/>
      <c r="AK50" s="142"/>
      <c r="AL50" s="141"/>
      <c r="AM50" s="1122"/>
      <c r="AN50" s="140" t="s">
        <v>437</v>
      </c>
      <c r="AO50" s="139" t="s">
        <v>436</v>
      </c>
      <c r="AP50" s="138" t="s">
        <v>435</v>
      </c>
      <c r="AQ50" s="137" t="s">
        <v>434</v>
      </c>
      <c r="AR50" s="136" t="s">
        <v>433</v>
      </c>
    </row>
    <row r="51" spans="1:44" ht="13.2" x14ac:dyDescent="0.2">
      <c r="A51" s="10"/>
      <c r="AK51" s="133" t="s">
        <v>432</v>
      </c>
      <c r="AL51" s="135"/>
      <c r="AM51" s="131">
        <v>969707</v>
      </c>
      <c r="AN51" s="130">
        <v>16271</v>
      </c>
      <c r="AO51" s="129">
        <v>246.3</v>
      </c>
      <c r="AP51" s="128">
        <v>45483</v>
      </c>
      <c r="AQ51" s="134">
        <v>-0.2</v>
      </c>
      <c r="AR51" s="126">
        <v>246.5</v>
      </c>
    </row>
    <row r="52" spans="1:44" ht="13.2" x14ac:dyDescent="0.2">
      <c r="A52" s="10"/>
      <c r="AK52" s="125"/>
      <c r="AL52" s="124" t="s">
        <v>426</v>
      </c>
      <c r="AM52" s="123">
        <v>468992</v>
      </c>
      <c r="AN52" s="122">
        <v>7869</v>
      </c>
      <c r="AO52" s="121">
        <v>289.89999999999998</v>
      </c>
      <c r="AP52" s="120">
        <v>24241</v>
      </c>
      <c r="AQ52" s="119">
        <v>0.4</v>
      </c>
      <c r="AR52" s="118">
        <v>289.5</v>
      </c>
    </row>
    <row r="53" spans="1:44" ht="13.2" x14ac:dyDescent="0.2">
      <c r="A53" s="10"/>
      <c r="AK53" s="133" t="s">
        <v>431</v>
      </c>
      <c r="AL53" s="135"/>
      <c r="AM53" s="131">
        <v>1265879</v>
      </c>
      <c r="AN53" s="130">
        <v>21314</v>
      </c>
      <c r="AO53" s="129">
        <v>31</v>
      </c>
      <c r="AP53" s="128">
        <v>45945</v>
      </c>
      <c r="AQ53" s="134">
        <v>1</v>
      </c>
      <c r="AR53" s="126">
        <v>30</v>
      </c>
    </row>
    <row r="54" spans="1:44" ht="13.2" x14ac:dyDescent="0.2">
      <c r="A54" s="10"/>
      <c r="AK54" s="125"/>
      <c r="AL54" s="124" t="s">
        <v>426</v>
      </c>
      <c r="AM54" s="123">
        <v>650375</v>
      </c>
      <c r="AN54" s="122">
        <v>10951</v>
      </c>
      <c r="AO54" s="121">
        <v>39.200000000000003</v>
      </c>
      <c r="AP54" s="120">
        <v>25180</v>
      </c>
      <c r="AQ54" s="119">
        <v>3.9</v>
      </c>
      <c r="AR54" s="118">
        <v>35.299999999999997</v>
      </c>
    </row>
    <row r="55" spans="1:44" ht="13.2" x14ac:dyDescent="0.2">
      <c r="A55" s="10"/>
      <c r="AK55" s="133" t="s">
        <v>430</v>
      </c>
      <c r="AL55" s="135"/>
      <c r="AM55" s="131">
        <v>1335368</v>
      </c>
      <c r="AN55" s="130">
        <v>22649</v>
      </c>
      <c r="AO55" s="129">
        <v>6.3</v>
      </c>
      <c r="AP55" s="128">
        <v>44475</v>
      </c>
      <c r="AQ55" s="134">
        <v>-3.2</v>
      </c>
      <c r="AR55" s="126">
        <v>9.5</v>
      </c>
    </row>
    <row r="56" spans="1:44" ht="13.2" x14ac:dyDescent="0.2">
      <c r="A56" s="10"/>
      <c r="AK56" s="125"/>
      <c r="AL56" s="124" t="s">
        <v>426</v>
      </c>
      <c r="AM56" s="123">
        <v>849000</v>
      </c>
      <c r="AN56" s="122">
        <v>14400</v>
      </c>
      <c r="AO56" s="121">
        <v>31.5</v>
      </c>
      <c r="AP56" s="120">
        <v>24780</v>
      </c>
      <c r="AQ56" s="119">
        <v>-1.6</v>
      </c>
      <c r="AR56" s="118">
        <v>33.1</v>
      </c>
    </row>
    <row r="57" spans="1:44" ht="13.2" x14ac:dyDescent="0.2">
      <c r="A57" s="10"/>
      <c r="AK57" s="133" t="s">
        <v>429</v>
      </c>
      <c r="AL57" s="135"/>
      <c r="AM57" s="131">
        <v>2127757</v>
      </c>
      <c r="AN57" s="130">
        <v>36366</v>
      </c>
      <c r="AO57" s="129">
        <v>60.6</v>
      </c>
      <c r="AP57" s="128">
        <v>45982</v>
      </c>
      <c r="AQ57" s="134">
        <v>3.4</v>
      </c>
      <c r="AR57" s="126">
        <v>57.2</v>
      </c>
    </row>
    <row r="58" spans="1:44" ht="13.2" x14ac:dyDescent="0.2">
      <c r="A58" s="10"/>
      <c r="AK58" s="125"/>
      <c r="AL58" s="124" t="s">
        <v>426</v>
      </c>
      <c r="AM58" s="123">
        <v>1494154</v>
      </c>
      <c r="AN58" s="122">
        <v>25537</v>
      </c>
      <c r="AO58" s="121">
        <v>77.3</v>
      </c>
      <c r="AP58" s="120">
        <v>25583</v>
      </c>
      <c r="AQ58" s="119">
        <v>3.2</v>
      </c>
      <c r="AR58" s="118">
        <v>74.099999999999994</v>
      </c>
    </row>
    <row r="59" spans="1:44" ht="13.2" x14ac:dyDescent="0.2">
      <c r="A59" s="10"/>
      <c r="AK59" s="133" t="s">
        <v>428</v>
      </c>
      <c r="AL59" s="135"/>
      <c r="AM59" s="131">
        <v>1425148</v>
      </c>
      <c r="AN59" s="130">
        <v>24645</v>
      </c>
      <c r="AO59" s="129">
        <v>-32.200000000000003</v>
      </c>
      <c r="AP59" s="128">
        <v>50538</v>
      </c>
      <c r="AQ59" s="134">
        <v>9.9</v>
      </c>
      <c r="AR59" s="126">
        <v>-42.1</v>
      </c>
    </row>
    <row r="60" spans="1:44" ht="13.2" x14ac:dyDescent="0.2">
      <c r="A60" s="10"/>
      <c r="AK60" s="125"/>
      <c r="AL60" s="124" t="s">
        <v>426</v>
      </c>
      <c r="AM60" s="123">
        <v>1192441</v>
      </c>
      <c r="AN60" s="122">
        <v>20621</v>
      </c>
      <c r="AO60" s="121">
        <v>-19.3</v>
      </c>
      <c r="AP60" s="120">
        <v>29053</v>
      </c>
      <c r="AQ60" s="119">
        <v>13.6</v>
      </c>
      <c r="AR60" s="118">
        <v>-32.9</v>
      </c>
    </row>
    <row r="61" spans="1:44" ht="13.2" x14ac:dyDescent="0.2">
      <c r="A61" s="10"/>
      <c r="AK61" s="133" t="s">
        <v>427</v>
      </c>
      <c r="AL61" s="132"/>
      <c r="AM61" s="131">
        <v>1424772</v>
      </c>
      <c r="AN61" s="130">
        <v>24249</v>
      </c>
      <c r="AO61" s="129">
        <v>62.4</v>
      </c>
      <c r="AP61" s="128">
        <v>46485</v>
      </c>
      <c r="AQ61" s="127">
        <v>2.2000000000000002</v>
      </c>
      <c r="AR61" s="126">
        <v>60.2</v>
      </c>
    </row>
    <row r="62" spans="1:44" ht="13.2" x14ac:dyDescent="0.2">
      <c r="A62" s="10"/>
      <c r="AK62" s="125"/>
      <c r="AL62" s="124" t="s">
        <v>426</v>
      </c>
      <c r="AM62" s="123">
        <v>930992</v>
      </c>
      <c r="AN62" s="122">
        <v>15876</v>
      </c>
      <c r="AO62" s="121">
        <v>83.7</v>
      </c>
      <c r="AP62" s="120">
        <v>25767</v>
      </c>
      <c r="AQ62" s="119">
        <v>3.9</v>
      </c>
      <c r="AR62" s="118">
        <v>79.8</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68" spans="1:46" ht="13.5" hidden="1" customHeight="1" x14ac:dyDescent="0.2"/>
    <row r="69" spans="1:46" ht="13.5" hidden="1" customHeight="1" x14ac:dyDescent="0.2"/>
    <row r="70" spans="1:46" ht="13.2" hidden="1" x14ac:dyDescent="0.2"/>
    <row r="71" spans="1:46" ht="13.2" hidden="1" x14ac:dyDescent="0.2"/>
    <row r="72" spans="1:46" ht="13.2" hidden="1" x14ac:dyDescent="0.2"/>
    <row r="73" spans="1:46" ht="13.2" hidden="1" x14ac:dyDescent="0.2"/>
  </sheetData>
  <sheetProtection algorithmName="SHA-512" hashValue="6yZ7tA2hno4UJ1rj4vroU3bYtGYw35raywH7HatS07FYofZjkEBKbR7giv08rVigqX1vVlU8QjFUZOmLrL0dGw==" saltValue="ruaC2k3N5ledv+2wdl2ujg==" spinCount="100000" sheet="1" objects="1" scenarios="1"/>
  <mergeCells count="25">
    <mergeCell ref="AK21:AN21"/>
    <mergeCell ref="AK22:AN22"/>
    <mergeCell ref="AM49:AM50"/>
    <mergeCell ref="AN49:AR49"/>
    <mergeCell ref="AO30:AO31"/>
    <mergeCell ref="AK32:AN32"/>
    <mergeCell ref="AK33:AN33"/>
    <mergeCell ref="AK34:AN34"/>
    <mergeCell ref="AK35:AN35"/>
    <mergeCell ref="AK36:AN36"/>
    <mergeCell ref="A26:AS26"/>
    <mergeCell ref="AK37:AN37"/>
    <mergeCell ref="AK38:AN38"/>
    <mergeCell ref="AK39:AN39"/>
    <mergeCell ref="AK40:AN40"/>
    <mergeCell ref="AK41:AN41"/>
    <mergeCell ref="AK13:AN13"/>
    <mergeCell ref="AK14:AN14"/>
    <mergeCell ref="AK15:AN15"/>
    <mergeCell ref="AK16:AN16"/>
    <mergeCell ref="AO7:AO8"/>
    <mergeCell ref="AK9:AN9"/>
    <mergeCell ref="AK10:AN10"/>
    <mergeCell ref="AK11:AN11"/>
    <mergeCell ref="AK12:AN1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799B-DB60-4671-BB4C-126DAED239FB}">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8njJRrwtHDMzGg4hSk47YyTsiQIsQuHpUJj4uAreBhFP3scTQG4xX1mMmjvajg34hZqqn6WGlveV80ctGzqigA==" saltValue="4c1AK3E6PoZoApeK28Nu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4272B-E38F-42FC-A8CB-8076305A6B4D}">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tslEa74ChPpnhOuvi6pr0GwkdUeTNIDLSqPvHIgnMUV6RCqyrCRHPID9SygcyEcvv1CuNVuKYcqUGAYxsfLhPw==" saltValue="PS9PUujbXETrC4+TRV+EH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A0EE-C887-431E-8EE6-B2241420535C}">
  <sheetPr>
    <pageSetUpPr fitToPage="1"/>
  </sheetPr>
  <dimension ref="B1:J50"/>
  <sheetViews>
    <sheetView showGridLines="0" zoomScaleNormal="100" zoomScaleSheetLayoutView="100" workbookViewId="0"/>
  </sheetViews>
  <sheetFormatPr defaultColWidth="0" defaultRowHeight="0" customHeight="1" zeroHeight="1" x14ac:dyDescent="0.2"/>
  <cols>
    <col min="1" max="1" width="8.1093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5"/>
      <c r="C45" s="215"/>
      <c r="D45" s="215"/>
      <c r="E45" s="215"/>
      <c r="F45" s="215"/>
      <c r="G45" s="215"/>
      <c r="H45" s="215"/>
      <c r="I45" s="215"/>
      <c r="J45" s="214" t="s">
        <v>478</v>
      </c>
    </row>
    <row r="46" spans="2:10" ht="29.25" customHeight="1" thickBot="1" x14ac:dyDescent="0.25">
      <c r="B46" s="213" t="s">
        <v>64</v>
      </c>
      <c r="C46" s="212"/>
      <c r="D46" s="212"/>
      <c r="E46" s="211" t="s">
        <v>477</v>
      </c>
      <c r="F46" s="210" t="s">
        <v>3</v>
      </c>
      <c r="G46" s="209" t="s">
        <v>4</v>
      </c>
      <c r="H46" s="209" t="s">
        <v>5</v>
      </c>
      <c r="I46" s="209" t="s">
        <v>6</v>
      </c>
      <c r="J46" s="208" t="s">
        <v>7</v>
      </c>
    </row>
    <row r="47" spans="2:10" ht="57.75" customHeight="1" x14ac:dyDescent="0.2">
      <c r="B47" s="207"/>
      <c r="C47" s="1136" t="s">
        <v>476</v>
      </c>
      <c r="D47" s="1136"/>
      <c r="E47" s="1137"/>
      <c r="F47" s="206">
        <v>15.41</v>
      </c>
      <c r="G47" s="205">
        <v>17.88</v>
      </c>
      <c r="H47" s="205">
        <v>23.4</v>
      </c>
      <c r="I47" s="205">
        <v>29.19</v>
      </c>
      <c r="J47" s="204">
        <v>27.89</v>
      </c>
    </row>
    <row r="48" spans="2:10" ht="57.75" customHeight="1" x14ac:dyDescent="0.2">
      <c r="B48" s="203"/>
      <c r="C48" s="1138" t="s">
        <v>475</v>
      </c>
      <c r="D48" s="1138"/>
      <c r="E48" s="1139"/>
      <c r="F48" s="202">
        <v>13.08</v>
      </c>
      <c r="G48" s="201">
        <v>17.53</v>
      </c>
      <c r="H48" s="201">
        <v>15.27</v>
      </c>
      <c r="I48" s="201">
        <v>10.69</v>
      </c>
      <c r="J48" s="200">
        <v>14.27</v>
      </c>
    </row>
    <row r="49" spans="2:10" ht="57.75" customHeight="1" thickBot="1" x14ac:dyDescent="0.25">
      <c r="B49" s="199"/>
      <c r="C49" s="1140" t="s">
        <v>474</v>
      </c>
      <c r="D49" s="1140"/>
      <c r="E49" s="1141"/>
      <c r="F49" s="198">
        <v>5.61</v>
      </c>
      <c r="G49" s="197">
        <v>8.57</v>
      </c>
      <c r="H49" s="197">
        <v>2.5099999999999998</v>
      </c>
      <c r="I49" s="197">
        <v>1.96</v>
      </c>
      <c r="J49" s="196">
        <v>3.43</v>
      </c>
    </row>
    <row r="50" spans="2:10" ht="13.2" x14ac:dyDescent="0.2"/>
  </sheetData>
  <sheetProtection algorithmName="SHA-512" hashValue="iVoKi/EL9dQWF3Ris82dkG5SUvxyvaBkRYg8NMv6lKzeE2763evJRrb0YVVCc5XAzs7Sy7HR9xRn9+epfd+k8g==" saltValue="V/kQU7h6Mt905SQ9VJXb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CA70-A0B4-4AA8-9387-7DF09F0B8325}">
  <sheetPr>
    <pageSetUpPr fitToPage="1"/>
  </sheetPr>
  <dimension ref="A1:P45"/>
  <sheetViews>
    <sheetView showGridLines="0" zoomScaleNormal="100" zoomScaleSheetLayoutView="100" workbookViewId="0"/>
  </sheetViews>
  <sheetFormatPr defaultColWidth="0" defaultRowHeight="0" customHeight="1" zeroHeight="1" x14ac:dyDescent="0.2"/>
  <cols>
    <col min="1" max="1" width="6.6640625" style="216" customWidth="1"/>
    <col min="2" max="2" width="11" style="216" customWidth="1"/>
    <col min="3" max="3" width="17" style="216" customWidth="1"/>
    <col min="4" max="5" width="16.6640625" style="216" customWidth="1"/>
    <col min="6" max="15" width="15" style="216" customWidth="1"/>
    <col min="16" max="16" width="24" style="216" customWidth="1"/>
    <col min="17" max="16384" width="0" style="216" hidden="1"/>
  </cols>
  <sheetData>
    <row r="1" spans="1:16" ht="16.5" customHeight="1" x14ac:dyDescent="0.2">
      <c r="A1" s="217"/>
      <c r="B1" s="217"/>
      <c r="C1" s="217"/>
      <c r="D1" s="217"/>
      <c r="E1" s="217"/>
      <c r="F1" s="217"/>
      <c r="G1" s="217"/>
      <c r="H1" s="217"/>
      <c r="I1" s="217"/>
      <c r="J1" s="217"/>
      <c r="K1" s="217"/>
      <c r="L1" s="217"/>
      <c r="M1" s="217"/>
      <c r="N1" s="217"/>
      <c r="O1" s="217"/>
      <c r="P1" s="217"/>
    </row>
    <row r="2" spans="1:16" ht="16.5" customHeight="1" x14ac:dyDescent="0.2">
      <c r="A2" s="217"/>
      <c r="B2" s="217"/>
      <c r="C2" s="217"/>
      <c r="D2" s="217"/>
      <c r="E2" s="217"/>
      <c r="F2" s="217"/>
      <c r="G2" s="217"/>
      <c r="H2" s="217"/>
      <c r="I2" s="217"/>
      <c r="J2" s="217"/>
      <c r="K2" s="217"/>
      <c r="L2" s="217"/>
      <c r="M2" s="217"/>
      <c r="N2" s="217"/>
      <c r="O2" s="217"/>
      <c r="P2" s="217"/>
    </row>
    <row r="3" spans="1:16" ht="16.5" customHeight="1" x14ac:dyDescent="0.2">
      <c r="A3" s="217"/>
      <c r="B3" s="217"/>
      <c r="C3" s="217"/>
      <c r="D3" s="217"/>
      <c r="E3" s="217"/>
      <c r="F3" s="217"/>
      <c r="G3" s="217"/>
      <c r="H3" s="217"/>
      <c r="I3" s="217"/>
      <c r="J3" s="217"/>
      <c r="K3" s="217"/>
      <c r="L3" s="217"/>
      <c r="M3" s="217"/>
      <c r="N3" s="217"/>
      <c r="O3" s="217"/>
      <c r="P3" s="217"/>
    </row>
    <row r="4" spans="1:16" ht="16.5" customHeight="1" x14ac:dyDescent="0.2">
      <c r="A4" s="217"/>
      <c r="B4" s="217"/>
      <c r="C4" s="217"/>
      <c r="D4" s="217"/>
      <c r="E4" s="217"/>
      <c r="F4" s="217"/>
      <c r="G4" s="217"/>
      <c r="H4" s="217"/>
      <c r="I4" s="217"/>
      <c r="J4" s="217"/>
      <c r="K4" s="217"/>
      <c r="L4" s="217"/>
      <c r="M4" s="217"/>
      <c r="N4" s="217"/>
      <c r="O4" s="217"/>
      <c r="P4" s="217"/>
    </row>
    <row r="5" spans="1:16" ht="16.5" customHeight="1" x14ac:dyDescent="0.2">
      <c r="A5" s="217"/>
      <c r="B5" s="217"/>
      <c r="C5" s="217"/>
      <c r="D5" s="217"/>
      <c r="E5" s="217"/>
      <c r="F5" s="217"/>
      <c r="G5" s="217"/>
      <c r="H5" s="217"/>
      <c r="I5" s="217"/>
      <c r="J5" s="217"/>
      <c r="K5" s="217"/>
      <c r="L5" s="217"/>
      <c r="M5" s="217"/>
      <c r="N5" s="217"/>
      <c r="O5" s="217"/>
      <c r="P5" s="217"/>
    </row>
    <row r="6" spans="1:16" ht="16.5" customHeight="1" x14ac:dyDescent="0.2">
      <c r="A6" s="217"/>
      <c r="B6" s="217"/>
      <c r="C6" s="217"/>
      <c r="D6" s="217"/>
      <c r="E6" s="217"/>
      <c r="F6" s="217"/>
      <c r="G6" s="217"/>
      <c r="H6" s="217"/>
      <c r="I6" s="217"/>
      <c r="J6" s="217"/>
      <c r="K6" s="217"/>
      <c r="L6" s="217"/>
      <c r="M6" s="217"/>
      <c r="N6" s="217"/>
      <c r="O6" s="217"/>
      <c r="P6" s="217"/>
    </row>
    <row r="7" spans="1:16" ht="16.5" customHeight="1" x14ac:dyDescent="0.2">
      <c r="A7" s="217"/>
      <c r="B7" s="217"/>
      <c r="C7" s="217"/>
      <c r="D7" s="217"/>
      <c r="E7" s="217"/>
      <c r="F7" s="217"/>
      <c r="G7" s="217"/>
      <c r="H7" s="217"/>
      <c r="I7" s="217"/>
      <c r="J7" s="217"/>
      <c r="K7" s="217"/>
      <c r="L7" s="217"/>
      <c r="M7" s="217"/>
      <c r="N7" s="217"/>
      <c r="O7" s="217"/>
      <c r="P7" s="217"/>
    </row>
    <row r="8" spans="1:16" ht="16.5" customHeight="1" x14ac:dyDescent="0.2">
      <c r="A8" s="217"/>
      <c r="B8" s="217"/>
      <c r="C8" s="217"/>
      <c r="D8" s="217"/>
      <c r="E8" s="217"/>
      <c r="F8" s="217"/>
      <c r="G8" s="217"/>
      <c r="H8" s="217"/>
      <c r="I8" s="217"/>
      <c r="J8" s="217"/>
      <c r="K8" s="217"/>
      <c r="L8" s="217"/>
      <c r="M8" s="217"/>
      <c r="N8" s="217"/>
      <c r="O8" s="217"/>
      <c r="P8" s="217"/>
    </row>
    <row r="9" spans="1:16" ht="16.5" customHeight="1" x14ac:dyDescent="0.2">
      <c r="A9" s="217"/>
      <c r="B9" s="217"/>
      <c r="C9" s="217"/>
      <c r="D9" s="217"/>
      <c r="E9" s="217"/>
      <c r="F9" s="217"/>
      <c r="G9" s="217"/>
      <c r="H9" s="217"/>
      <c r="I9" s="217"/>
      <c r="J9" s="217"/>
      <c r="K9" s="217"/>
      <c r="L9" s="217"/>
      <c r="M9" s="217"/>
      <c r="N9" s="217"/>
      <c r="O9" s="217"/>
      <c r="P9" s="217"/>
    </row>
    <row r="10" spans="1:16" ht="16.5" customHeight="1" x14ac:dyDescent="0.2">
      <c r="A10" s="217"/>
      <c r="B10" s="217"/>
      <c r="C10" s="217"/>
      <c r="D10" s="217"/>
      <c r="E10" s="217"/>
      <c r="F10" s="217"/>
      <c r="G10" s="217"/>
      <c r="H10" s="217"/>
      <c r="I10" s="217"/>
      <c r="J10" s="217"/>
      <c r="K10" s="217"/>
      <c r="L10" s="217"/>
      <c r="M10" s="217"/>
      <c r="N10" s="217"/>
      <c r="O10" s="217"/>
      <c r="P10" s="217"/>
    </row>
    <row r="11" spans="1:16" ht="16.5" customHeight="1" x14ac:dyDescent="0.2">
      <c r="A11" s="217"/>
      <c r="B11" s="217"/>
      <c r="C11" s="217"/>
      <c r="D11" s="217"/>
      <c r="E11" s="217"/>
      <c r="F11" s="217"/>
      <c r="G11" s="217"/>
      <c r="H11" s="217"/>
      <c r="I11" s="217"/>
      <c r="J11" s="217"/>
      <c r="K11" s="217"/>
      <c r="L11" s="217"/>
      <c r="M11" s="217"/>
      <c r="N11" s="217"/>
      <c r="O11" s="217"/>
      <c r="P11" s="217"/>
    </row>
    <row r="12" spans="1:16" ht="16.5" customHeight="1" x14ac:dyDescent="0.2">
      <c r="A12" s="217"/>
      <c r="B12" s="217"/>
      <c r="C12" s="217"/>
      <c r="D12" s="217"/>
      <c r="E12" s="217"/>
      <c r="F12" s="217"/>
      <c r="G12" s="217"/>
      <c r="H12" s="217"/>
      <c r="I12" s="217"/>
      <c r="J12" s="217"/>
      <c r="K12" s="217"/>
      <c r="L12" s="217"/>
      <c r="M12" s="217"/>
      <c r="N12" s="217"/>
      <c r="O12" s="217"/>
      <c r="P12" s="217"/>
    </row>
    <row r="13" spans="1:16" ht="16.5" customHeight="1" x14ac:dyDescent="0.2">
      <c r="A13" s="217"/>
      <c r="B13" s="217"/>
      <c r="C13" s="217"/>
      <c r="D13" s="217"/>
      <c r="E13" s="217"/>
      <c r="F13" s="217"/>
      <c r="G13" s="217"/>
      <c r="H13" s="217"/>
      <c r="I13" s="217"/>
      <c r="J13" s="217"/>
      <c r="K13" s="217"/>
      <c r="L13" s="217"/>
      <c r="M13" s="217"/>
      <c r="N13" s="217"/>
      <c r="O13" s="217"/>
      <c r="P13" s="217"/>
    </row>
    <row r="14" spans="1:16" ht="16.5" customHeight="1" x14ac:dyDescent="0.2">
      <c r="A14" s="217"/>
      <c r="B14" s="217"/>
      <c r="C14" s="217"/>
      <c r="D14" s="217"/>
      <c r="E14" s="217"/>
      <c r="F14" s="217"/>
      <c r="G14" s="217"/>
      <c r="H14" s="217"/>
      <c r="I14" s="217"/>
      <c r="J14" s="217"/>
      <c r="K14" s="217"/>
      <c r="L14" s="217"/>
      <c r="M14" s="217"/>
      <c r="N14" s="217"/>
      <c r="O14" s="217"/>
      <c r="P14" s="217"/>
    </row>
    <row r="15" spans="1:16" ht="16.5" customHeight="1" x14ac:dyDescent="0.2">
      <c r="A15" s="217"/>
      <c r="B15" s="217"/>
      <c r="C15" s="217"/>
      <c r="D15" s="217"/>
      <c r="E15" s="217"/>
      <c r="F15" s="217"/>
      <c r="G15" s="217"/>
      <c r="H15" s="217"/>
      <c r="I15" s="217"/>
      <c r="J15" s="217"/>
      <c r="K15" s="217"/>
      <c r="L15" s="217"/>
      <c r="M15" s="217"/>
      <c r="N15" s="217"/>
      <c r="O15" s="217"/>
      <c r="P15" s="217"/>
    </row>
    <row r="16" spans="1:16" ht="16.5" customHeight="1" x14ac:dyDescent="0.2">
      <c r="A16" s="217"/>
      <c r="B16" s="217"/>
      <c r="C16" s="217"/>
      <c r="D16" s="217"/>
      <c r="E16" s="217"/>
      <c r="F16" s="217"/>
      <c r="G16" s="217"/>
      <c r="H16" s="217"/>
      <c r="I16" s="217"/>
      <c r="J16" s="217"/>
      <c r="K16" s="217"/>
      <c r="L16" s="217"/>
      <c r="M16" s="217"/>
      <c r="N16" s="217"/>
      <c r="O16" s="217"/>
      <c r="P16" s="217"/>
    </row>
    <row r="17" spans="1:16" ht="16.5" customHeight="1" x14ac:dyDescent="0.2">
      <c r="A17" s="217"/>
      <c r="B17" s="217"/>
      <c r="C17" s="217"/>
      <c r="D17" s="217"/>
      <c r="E17" s="217"/>
      <c r="F17" s="217"/>
      <c r="G17" s="217"/>
      <c r="H17" s="217"/>
      <c r="I17" s="217"/>
      <c r="J17" s="217"/>
      <c r="K17" s="217"/>
      <c r="L17" s="217"/>
      <c r="M17" s="217"/>
      <c r="N17" s="217"/>
      <c r="O17" s="217"/>
      <c r="P17" s="217"/>
    </row>
    <row r="18" spans="1:16" ht="16.5" customHeight="1" x14ac:dyDescent="0.2">
      <c r="A18" s="217"/>
      <c r="B18" s="217"/>
      <c r="C18" s="217"/>
      <c r="D18" s="217"/>
      <c r="E18" s="217"/>
      <c r="F18" s="217"/>
      <c r="G18" s="217"/>
      <c r="H18" s="217"/>
      <c r="I18" s="217"/>
      <c r="J18" s="217"/>
      <c r="K18" s="217"/>
      <c r="L18" s="217"/>
      <c r="M18" s="217"/>
      <c r="N18" s="217"/>
      <c r="O18" s="217"/>
      <c r="P18" s="217"/>
    </row>
    <row r="19" spans="1:16" ht="16.5" customHeight="1" x14ac:dyDescent="0.2">
      <c r="A19" s="217"/>
      <c r="B19" s="217"/>
      <c r="C19" s="217"/>
      <c r="D19" s="217"/>
      <c r="E19" s="217"/>
      <c r="F19" s="217"/>
      <c r="G19" s="217"/>
      <c r="H19" s="217"/>
      <c r="I19" s="217"/>
      <c r="J19" s="217"/>
      <c r="K19" s="217"/>
      <c r="L19" s="217"/>
      <c r="M19" s="217"/>
      <c r="N19" s="217"/>
      <c r="O19" s="217"/>
      <c r="P19" s="217"/>
    </row>
    <row r="20" spans="1:16" ht="16.5" customHeight="1" x14ac:dyDescent="0.2">
      <c r="A20" s="217"/>
      <c r="B20" s="217"/>
      <c r="C20" s="217"/>
      <c r="D20" s="217"/>
      <c r="E20" s="217"/>
      <c r="F20" s="217"/>
      <c r="G20" s="217"/>
      <c r="H20" s="217"/>
      <c r="I20" s="217"/>
      <c r="J20" s="217"/>
      <c r="K20" s="217"/>
      <c r="L20" s="217"/>
      <c r="M20" s="217"/>
      <c r="N20" s="217"/>
      <c r="O20" s="217"/>
      <c r="P20" s="217"/>
    </row>
    <row r="21" spans="1:16" ht="16.5" customHeight="1" x14ac:dyDescent="0.2">
      <c r="A21" s="217"/>
      <c r="B21" s="217"/>
      <c r="C21" s="217"/>
      <c r="D21" s="217"/>
      <c r="E21" s="217"/>
      <c r="F21" s="217"/>
      <c r="G21" s="217"/>
      <c r="H21" s="217"/>
      <c r="I21" s="217"/>
      <c r="J21" s="217"/>
      <c r="K21" s="217"/>
      <c r="L21" s="217"/>
      <c r="M21" s="217"/>
      <c r="N21" s="217"/>
      <c r="O21" s="217"/>
      <c r="P21" s="217"/>
    </row>
    <row r="22" spans="1:16" ht="16.5" customHeight="1" x14ac:dyDescent="0.2">
      <c r="A22" s="217"/>
      <c r="B22" s="217"/>
      <c r="C22" s="217"/>
      <c r="D22" s="217"/>
      <c r="E22" s="217"/>
      <c r="F22" s="217"/>
      <c r="G22" s="217"/>
      <c r="H22" s="217"/>
      <c r="I22" s="217"/>
      <c r="J22" s="217"/>
      <c r="K22" s="217"/>
      <c r="L22" s="217"/>
      <c r="M22" s="217"/>
      <c r="N22" s="217"/>
      <c r="O22" s="217"/>
      <c r="P22" s="217"/>
    </row>
    <row r="23" spans="1:16" ht="16.5" customHeight="1" x14ac:dyDescent="0.2">
      <c r="A23" s="217"/>
      <c r="B23" s="217"/>
      <c r="C23" s="217"/>
      <c r="D23" s="217"/>
      <c r="E23" s="217"/>
      <c r="F23" s="217"/>
      <c r="G23" s="217"/>
      <c r="H23" s="217"/>
      <c r="I23" s="217"/>
      <c r="J23" s="217"/>
      <c r="K23" s="217"/>
      <c r="L23" s="217"/>
      <c r="M23" s="217"/>
      <c r="N23" s="217"/>
      <c r="O23" s="217"/>
      <c r="P23" s="217"/>
    </row>
    <row r="24" spans="1:16" ht="16.5" customHeight="1" x14ac:dyDescent="0.2">
      <c r="A24" s="217"/>
      <c r="B24" s="217"/>
      <c r="C24" s="217"/>
      <c r="D24" s="217"/>
      <c r="E24" s="217"/>
      <c r="F24" s="217"/>
      <c r="G24" s="217"/>
      <c r="H24" s="217"/>
      <c r="I24" s="217"/>
      <c r="J24" s="217"/>
      <c r="K24" s="217"/>
      <c r="L24" s="217"/>
      <c r="M24" s="217"/>
      <c r="N24" s="217"/>
      <c r="O24" s="217"/>
      <c r="P24" s="217"/>
    </row>
    <row r="25" spans="1:16" ht="16.5" customHeight="1" x14ac:dyDescent="0.2">
      <c r="A25" s="217"/>
      <c r="B25" s="217"/>
      <c r="C25" s="217"/>
      <c r="D25" s="217"/>
      <c r="E25" s="217"/>
      <c r="F25" s="217"/>
      <c r="G25" s="217"/>
      <c r="H25" s="217"/>
      <c r="I25" s="217"/>
      <c r="J25" s="217"/>
      <c r="K25" s="217"/>
      <c r="L25" s="217"/>
      <c r="M25" s="217"/>
      <c r="N25" s="217"/>
      <c r="O25" s="217"/>
      <c r="P25" s="217"/>
    </row>
    <row r="26" spans="1:16" ht="16.5" customHeight="1" x14ac:dyDescent="0.2">
      <c r="A26" s="217"/>
      <c r="B26" s="217"/>
      <c r="C26" s="217"/>
      <c r="D26" s="217"/>
      <c r="E26" s="217"/>
      <c r="F26" s="217"/>
      <c r="G26" s="217"/>
      <c r="H26" s="217"/>
      <c r="I26" s="217"/>
      <c r="J26" s="217"/>
      <c r="K26" s="217"/>
      <c r="L26" s="217"/>
      <c r="M26" s="217"/>
      <c r="N26" s="217"/>
      <c r="O26" s="217"/>
      <c r="P26" s="217"/>
    </row>
    <row r="27" spans="1:16" ht="16.5" customHeight="1" x14ac:dyDescent="0.2">
      <c r="A27" s="217"/>
      <c r="B27" s="217"/>
      <c r="C27" s="217"/>
      <c r="D27" s="217"/>
      <c r="E27" s="217"/>
      <c r="F27" s="217"/>
      <c r="G27" s="217"/>
      <c r="H27" s="217"/>
      <c r="I27" s="217"/>
      <c r="J27" s="217"/>
      <c r="K27" s="217"/>
      <c r="L27" s="217"/>
      <c r="M27" s="217"/>
      <c r="N27" s="217"/>
      <c r="O27" s="217"/>
      <c r="P27" s="217"/>
    </row>
    <row r="28" spans="1:16" ht="16.5" customHeight="1" x14ac:dyDescent="0.2">
      <c r="A28" s="217"/>
      <c r="B28" s="217"/>
      <c r="C28" s="217"/>
      <c r="D28" s="217"/>
      <c r="E28" s="217"/>
      <c r="F28" s="217"/>
      <c r="G28" s="217"/>
      <c r="H28" s="217"/>
      <c r="I28" s="217"/>
      <c r="J28" s="217"/>
      <c r="K28" s="217"/>
      <c r="L28" s="217"/>
      <c r="M28" s="217"/>
      <c r="N28" s="217"/>
      <c r="O28" s="217"/>
      <c r="P28" s="217"/>
    </row>
    <row r="29" spans="1:16" ht="16.5" customHeight="1" x14ac:dyDescent="0.2">
      <c r="A29" s="217"/>
      <c r="B29" s="217"/>
      <c r="C29" s="217"/>
      <c r="D29" s="217"/>
      <c r="E29" s="217"/>
      <c r="F29" s="217"/>
      <c r="G29" s="217"/>
      <c r="H29" s="217"/>
      <c r="I29" s="217"/>
      <c r="J29" s="217"/>
      <c r="K29" s="217"/>
      <c r="L29" s="217"/>
      <c r="M29" s="217"/>
      <c r="N29" s="217"/>
      <c r="O29" s="217"/>
      <c r="P29" s="217"/>
    </row>
    <row r="30" spans="1:16" ht="16.5" customHeight="1" x14ac:dyDescent="0.2">
      <c r="A30" s="217"/>
      <c r="B30" s="217"/>
      <c r="C30" s="217"/>
      <c r="D30" s="217"/>
      <c r="E30" s="217"/>
      <c r="F30" s="217"/>
      <c r="G30" s="217"/>
      <c r="H30" s="217"/>
      <c r="I30" s="217"/>
      <c r="J30" s="217"/>
      <c r="K30" s="217"/>
      <c r="L30" s="217"/>
      <c r="M30" s="217"/>
      <c r="N30" s="217"/>
      <c r="O30" s="217"/>
      <c r="P30" s="217"/>
    </row>
    <row r="31" spans="1:16" ht="16.5" customHeight="1" x14ac:dyDescent="0.2">
      <c r="A31" s="217"/>
      <c r="B31" s="217"/>
      <c r="C31" s="217"/>
      <c r="D31" s="217"/>
      <c r="E31" s="217"/>
      <c r="F31" s="217"/>
      <c r="G31" s="217"/>
      <c r="H31" s="217"/>
      <c r="I31" s="217"/>
      <c r="J31" s="217"/>
      <c r="K31" s="217"/>
      <c r="L31" s="217"/>
      <c r="M31" s="217"/>
      <c r="N31" s="217"/>
      <c r="O31" s="217"/>
      <c r="P31" s="217"/>
    </row>
    <row r="32" spans="1:16" ht="31.5" customHeight="1" thickBot="1" x14ac:dyDescent="0.25">
      <c r="A32" s="217"/>
      <c r="B32" s="217"/>
      <c r="C32" s="217"/>
      <c r="D32" s="217"/>
      <c r="E32" s="217"/>
      <c r="F32" s="217"/>
      <c r="G32" s="217"/>
      <c r="H32" s="217"/>
      <c r="I32" s="217"/>
      <c r="J32" s="239" t="s">
        <v>478</v>
      </c>
      <c r="K32" s="217"/>
      <c r="L32" s="217"/>
      <c r="M32" s="217"/>
      <c r="N32" s="217"/>
      <c r="O32" s="217"/>
      <c r="P32" s="217"/>
    </row>
    <row r="33" spans="1:16" ht="39" customHeight="1" thickBot="1" x14ac:dyDescent="0.25">
      <c r="A33" s="217"/>
      <c r="B33" s="238" t="s">
        <v>486</v>
      </c>
      <c r="C33" s="237"/>
      <c r="D33" s="237"/>
      <c r="E33" s="236" t="s">
        <v>477</v>
      </c>
      <c r="F33" s="235" t="s">
        <v>3</v>
      </c>
      <c r="G33" s="234" t="s">
        <v>4</v>
      </c>
      <c r="H33" s="234" t="s">
        <v>5</v>
      </c>
      <c r="I33" s="234" t="s">
        <v>6</v>
      </c>
      <c r="J33" s="233" t="s">
        <v>7</v>
      </c>
      <c r="K33" s="217"/>
      <c r="L33" s="217"/>
      <c r="M33" s="217"/>
      <c r="N33" s="217"/>
      <c r="O33" s="217"/>
      <c r="P33" s="217"/>
    </row>
    <row r="34" spans="1:16" ht="39" customHeight="1" x14ac:dyDescent="0.2">
      <c r="A34" s="217"/>
      <c r="B34" s="232"/>
      <c r="C34" s="1146" t="s">
        <v>485</v>
      </c>
      <c r="D34" s="1146"/>
      <c r="E34" s="1147"/>
      <c r="F34" s="231">
        <v>13.07</v>
      </c>
      <c r="G34" s="230">
        <v>17.52</v>
      </c>
      <c r="H34" s="230">
        <v>15.26</v>
      </c>
      <c r="I34" s="230">
        <v>10.69</v>
      </c>
      <c r="J34" s="229">
        <v>14.27</v>
      </c>
      <c r="K34" s="217"/>
      <c r="L34" s="217"/>
      <c r="M34" s="217"/>
      <c r="N34" s="217"/>
      <c r="O34" s="217"/>
      <c r="P34" s="217"/>
    </row>
    <row r="35" spans="1:16" ht="39" customHeight="1" x14ac:dyDescent="0.2">
      <c r="A35" s="217"/>
      <c r="B35" s="228"/>
      <c r="C35" s="1142" t="s">
        <v>484</v>
      </c>
      <c r="D35" s="1142"/>
      <c r="E35" s="1143"/>
      <c r="F35" s="226">
        <v>1.22</v>
      </c>
      <c r="G35" s="225">
        <v>2.39</v>
      </c>
      <c r="H35" s="225">
        <v>3.26</v>
      </c>
      <c r="I35" s="225">
        <v>5.12</v>
      </c>
      <c r="J35" s="224">
        <v>6.94</v>
      </c>
      <c r="K35" s="217"/>
      <c r="L35" s="217"/>
      <c r="M35" s="217"/>
      <c r="N35" s="217"/>
      <c r="O35" s="217"/>
      <c r="P35" s="217"/>
    </row>
    <row r="36" spans="1:16" ht="39" customHeight="1" x14ac:dyDescent="0.2">
      <c r="A36" s="217"/>
      <c r="B36" s="228"/>
      <c r="C36" s="1142" t="s">
        <v>483</v>
      </c>
      <c r="D36" s="1142"/>
      <c r="E36" s="1143"/>
      <c r="F36" s="226">
        <v>4.04</v>
      </c>
      <c r="G36" s="225">
        <v>1.92</v>
      </c>
      <c r="H36" s="225">
        <v>2.37</v>
      </c>
      <c r="I36" s="225">
        <v>1.43</v>
      </c>
      <c r="J36" s="224">
        <v>1.73</v>
      </c>
      <c r="K36" s="217"/>
      <c r="L36" s="217"/>
      <c r="M36" s="217"/>
      <c r="N36" s="217"/>
      <c r="O36" s="217"/>
      <c r="P36" s="217"/>
    </row>
    <row r="37" spans="1:16" ht="39" customHeight="1" x14ac:dyDescent="0.2">
      <c r="A37" s="217"/>
      <c r="B37" s="228"/>
      <c r="C37" s="1142" t="s">
        <v>482</v>
      </c>
      <c r="D37" s="1142"/>
      <c r="E37" s="1143"/>
      <c r="F37" s="226">
        <v>1.21</v>
      </c>
      <c r="G37" s="225">
        <v>1.45</v>
      </c>
      <c r="H37" s="225">
        <v>1.1499999999999999</v>
      </c>
      <c r="I37" s="225">
        <v>0.79</v>
      </c>
      <c r="J37" s="224">
        <v>0.66</v>
      </c>
      <c r="K37" s="217"/>
      <c r="L37" s="217"/>
      <c r="M37" s="217"/>
      <c r="N37" s="217"/>
      <c r="O37" s="217"/>
      <c r="P37" s="217"/>
    </row>
    <row r="38" spans="1:16" ht="39" customHeight="1" x14ac:dyDescent="0.2">
      <c r="A38" s="217"/>
      <c r="B38" s="228"/>
      <c r="C38" s="1142" t="s">
        <v>481</v>
      </c>
      <c r="D38" s="1142"/>
      <c r="E38" s="1143"/>
      <c r="F38" s="226">
        <v>0.46</v>
      </c>
      <c r="G38" s="225">
        <v>0.28000000000000003</v>
      </c>
      <c r="H38" s="225">
        <v>0.33</v>
      </c>
      <c r="I38" s="225">
        <v>0.34</v>
      </c>
      <c r="J38" s="224">
        <v>0.44</v>
      </c>
      <c r="K38" s="217"/>
      <c r="L38" s="217"/>
      <c r="M38" s="217"/>
      <c r="N38" s="217"/>
      <c r="O38" s="217"/>
      <c r="P38" s="217"/>
    </row>
    <row r="39" spans="1:16" ht="39" customHeight="1" x14ac:dyDescent="0.2">
      <c r="A39" s="217"/>
      <c r="B39" s="228"/>
      <c r="C39" s="1142"/>
      <c r="D39" s="1142"/>
      <c r="E39" s="1143"/>
      <c r="F39" s="226"/>
      <c r="G39" s="225"/>
      <c r="H39" s="225"/>
      <c r="I39" s="225"/>
      <c r="J39" s="224"/>
      <c r="K39" s="217"/>
      <c r="L39" s="217"/>
      <c r="M39" s="217"/>
      <c r="N39" s="217"/>
      <c r="O39" s="217"/>
      <c r="P39" s="217"/>
    </row>
    <row r="40" spans="1:16" ht="39" customHeight="1" x14ac:dyDescent="0.2">
      <c r="A40" s="217"/>
      <c r="B40" s="228"/>
      <c r="C40" s="1142"/>
      <c r="D40" s="1142"/>
      <c r="E40" s="1143"/>
      <c r="F40" s="226"/>
      <c r="G40" s="225"/>
      <c r="H40" s="225"/>
      <c r="I40" s="225"/>
      <c r="J40" s="224"/>
      <c r="K40" s="217"/>
      <c r="L40" s="217"/>
      <c r="M40" s="217"/>
      <c r="N40" s="217"/>
      <c r="O40" s="217"/>
      <c r="P40" s="217"/>
    </row>
    <row r="41" spans="1:16" ht="39" customHeight="1" x14ac:dyDescent="0.2">
      <c r="A41" s="217"/>
      <c r="B41" s="228"/>
      <c r="C41" s="1142"/>
      <c r="D41" s="1142"/>
      <c r="E41" s="1143"/>
      <c r="F41" s="226"/>
      <c r="G41" s="225"/>
      <c r="H41" s="225"/>
      <c r="I41" s="225"/>
      <c r="J41" s="224"/>
      <c r="K41" s="217"/>
      <c r="L41" s="217"/>
      <c r="M41" s="217"/>
      <c r="N41" s="217"/>
      <c r="O41" s="217"/>
      <c r="P41" s="217"/>
    </row>
    <row r="42" spans="1:16" ht="39" customHeight="1" x14ac:dyDescent="0.2">
      <c r="A42" s="217"/>
      <c r="B42" s="227"/>
      <c r="C42" s="1142" t="s">
        <v>480</v>
      </c>
      <c r="D42" s="1142"/>
      <c r="E42" s="1143"/>
      <c r="F42" s="226" t="s">
        <v>444</v>
      </c>
      <c r="G42" s="225" t="s">
        <v>444</v>
      </c>
      <c r="H42" s="225" t="s">
        <v>444</v>
      </c>
      <c r="I42" s="225" t="s">
        <v>444</v>
      </c>
      <c r="J42" s="224" t="s">
        <v>444</v>
      </c>
      <c r="K42" s="217"/>
      <c r="L42" s="217"/>
      <c r="M42" s="217"/>
      <c r="N42" s="217"/>
      <c r="O42" s="217"/>
      <c r="P42" s="217"/>
    </row>
    <row r="43" spans="1:16" ht="39" customHeight="1" thickBot="1" x14ac:dyDescent="0.25">
      <c r="A43" s="217"/>
      <c r="B43" s="223"/>
      <c r="C43" s="1144" t="s">
        <v>479</v>
      </c>
      <c r="D43" s="1144"/>
      <c r="E43" s="1145"/>
      <c r="F43" s="222" t="s">
        <v>444</v>
      </c>
      <c r="G43" s="221" t="s">
        <v>444</v>
      </c>
      <c r="H43" s="221" t="s">
        <v>444</v>
      </c>
      <c r="I43" s="221" t="s">
        <v>444</v>
      </c>
      <c r="J43" s="220" t="s">
        <v>444</v>
      </c>
      <c r="K43" s="217"/>
      <c r="L43" s="217"/>
      <c r="M43" s="217"/>
      <c r="N43" s="217"/>
      <c r="O43" s="217"/>
      <c r="P43" s="217"/>
    </row>
    <row r="44" spans="1:16" ht="39" customHeight="1" x14ac:dyDescent="0.2">
      <c r="A44" s="217"/>
      <c r="B44" s="219"/>
      <c r="C44" s="218"/>
      <c r="D44" s="218"/>
      <c r="E44" s="218"/>
      <c r="F44" s="217"/>
      <c r="G44" s="217"/>
      <c r="H44" s="217"/>
      <c r="I44" s="217"/>
      <c r="J44" s="217"/>
      <c r="K44" s="217"/>
      <c r="L44" s="217"/>
      <c r="M44" s="217"/>
      <c r="N44" s="217"/>
      <c r="O44" s="217"/>
      <c r="P44" s="217"/>
    </row>
    <row r="45" spans="1:16" ht="16.2" x14ac:dyDescent="0.2">
      <c r="A45" s="217"/>
      <c r="B45" s="217"/>
      <c r="C45" s="217"/>
      <c r="D45" s="217"/>
      <c r="E45" s="217"/>
      <c r="F45" s="217"/>
      <c r="G45" s="217"/>
      <c r="H45" s="217"/>
      <c r="I45" s="217"/>
      <c r="J45" s="217"/>
      <c r="K45" s="217"/>
      <c r="L45" s="217"/>
      <c r="M45" s="217"/>
      <c r="N45" s="217"/>
      <c r="O45" s="217"/>
      <c r="P45" s="217"/>
    </row>
  </sheetData>
  <sheetProtection algorithmName="SHA-512" hashValue="4IGGwxnYfBXK4sWSbVJ5XOPRndjfyIAWtdYV64PFreUsZV9IA2H8WIxwSvtt3/xcucthPTWgaYNmbfkIdz7WrQ==" saltValue="61v/Ju5Oe04wdqii45OT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87D55-F367-4128-9E0A-8632424755BE}">
  <sheetPr>
    <pageSetUpPr fitToPage="1"/>
  </sheetPr>
  <dimension ref="A1:U64"/>
  <sheetViews>
    <sheetView showGridLines="0" zoomScaleNormal="100" zoomScaleSheetLayoutView="55" workbookViewId="0"/>
  </sheetViews>
  <sheetFormatPr defaultColWidth="0" defaultRowHeight="0" customHeight="1" zeroHeight="1" x14ac:dyDescent="0.2"/>
  <cols>
    <col min="1" max="1" width="6.6640625" style="240" customWidth="1"/>
    <col min="2" max="3" width="10.88671875" style="240" customWidth="1"/>
    <col min="4" max="4" width="10" style="240" customWidth="1"/>
    <col min="5" max="10" width="11" style="240" customWidth="1"/>
    <col min="11" max="15" width="13.109375" style="240" customWidth="1"/>
    <col min="16" max="21" width="11.44140625" style="240" customWidth="1"/>
    <col min="22" max="16384" width="0" style="240" hidden="1"/>
  </cols>
  <sheetData>
    <row r="1" spans="1:21" ht="13.5" customHeight="1" x14ac:dyDescent="0.2">
      <c r="A1" s="241"/>
      <c r="B1" s="241"/>
      <c r="C1" s="241"/>
      <c r="D1" s="241"/>
      <c r="E1" s="241"/>
      <c r="F1" s="241"/>
      <c r="G1" s="241"/>
      <c r="H1" s="241"/>
      <c r="I1" s="241"/>
      <c r="J1" s="241"/>
      <c r="K1" s="241"/>
      <c r="L1" s="241"/>
      <c r="M1" s="241"/>
      <c r="N1" s="241"/>
      <c r="O1" s="241"/>
      <c r="P1" s="241"/>
      <c r="Q1" s="241"/>
      <c r="R1" s="241"/>
      <c r="S1" s="241"/>
      <c r="T1" s="241"/>
      <c r="U1" s="241"/>
    </row>
    <row r="2" spans="1:21" ht="13.5" customHeight="1" x14ac:dyDescent="0.2">
      <c r="A2" s="241"/>
      <c r="B2" s="241"/>
      <c r="C2" s="241"/>
      <c r="D2" s="241"/>
      <c r="E2" s="241"/>
      <c r="F2" s="241"/>
      <c r="G2" s="241"/>
      <c r="H2" s="241"/>
      <c r="I2" s="241"/>
      <c r="J2" s="241"/>
      <c r="K2" s="241"/>
      <c r="L2" s="241"/>
      <c r="M2" s="241"/>
      <c r="N2" s="241"/>
      <c r="O2" s="241"/>
      <c r="P2" s="241"/>
      <c r="Q2" s="241"/>
      <c r="R2" s="241"/>
      <c r="S2" s="241"/>
      <c r="T2" s="241"/>
      <c r="U2" s="241"/>
    </row>
    <row r="3" spans="1:21" ht="13.5" customHeight="1" x14ac:dyDescent="0.2">
      <c r="A3" s="241"/>
      <c r="B3" s="241"/>
      <c r="C3" s="241"/>
      <c r="D3" s="241"/>
      <c r="E3" s="241"/>
      <c r="F3" s="241"/>
      <c r="G3" s="241"/>
      <c r="H3" s="241"/>
      <c r="I3" s="241"/>
      <c r="J3" s="241"/>
      <c r="K3" s="241"/>
      <c r="L3" s="241"/>
      <c r="M3" s="241"/>
      <c r="N3" s="241"/>
      <c r="O3" s="241"/>
      <c r="P3" s="241"/>
      <c r="Q3" s="241"/>
      <c r="R3" s="241"/>
      <c r="S3" s="241"/>
      <c r="T3" s="241"/>
      <c r="U3" s="241"/>
    </row>
    <row r="4" spans="1:21" ht="13.5" customHeight="1" x14ac:dyDescent="0.2">
      <c r="A4" s="241"/>
      <c r="B4" s="241"/>
      <c r="C4" s="241"/>
      <c r="D4" s="241"/>
      <c r="E4" s="241"/>
      <c r="F4" s="241"/>
      <c r="G4" s="241"/>
      <c r="H4" s="241"/>
      <c r="I4" s="241"/>
      <c r="J4" s="241"/>
      <c r="K4" s="241"/>
      <c r="L4" s="241"/>
      <c r="M4" s="241"/>
      <c r="N4" s="241"/>
      <c r="O4" s="241"/>
      <c r="P4" s="241"/>
      <c r="Q4" s="241"/>
      <c r="R4" s="241"/>
      <c r="S4" s="241"/>
      <c r="T4" s="241"/>
      <c r="U4" s="241"/>
    </row>
    <row r="5" spans="1:21" ht="13.5" customHeight="1" x14ac:dyDescent="0.2">
      <c r="A5" s="241"/>
      <c r="B5" s="241"/>
      <c r="C5" s="241"/>
      <c r="D5" s="241"/>
      <c r="E5" s="241"/>
      <c r="F5" s="241"/>
      <c r="G5" s="241"/>
      <c r="H5" s="241"/>
      <c r="I5" s="241"/>
      <c r="J5" s="241"/>
      <c r="K5" s="241"/>
      <c r="L5" s="241"/>
      <c r="M5" s="241"/>
      <c r="N5" s="241"/>
      <c r="O5" s="241"/>
      <c r="P5" s="241"/>
      <c r="Q5" s="241"/>
      <c r="R5" s="241"/>
      <c r="S5" s="241"/>
      <c r="T5" s="241"/>
      <c r="U5" s="241"/>
    </row>
    <row r="6" spans="1:21" ht="13.5" customHeight="1" x14ac:dyDescent="0.2">
      <c r="A6" s="241"/>
      <c r="B6" s="241"/>
      <c r="C6" s="241"/>
      <c r="D6" s="241"/>
      <c r="E6" s="241"/>
      <c r="F6" s="241"/>
      <c r="G6" s="241"/>
      <c r="H6" s="241"/>
      <c r="I6" s="241"/>
      <c r="J6" s="241"/>
      <c r="K6" s="241"/>
      <c r="L6" s="241"/>
      <c r="M6" s="241"/>
      <c r="N6" s="241"/>
      <c r="O6" s="241"/>
      <c r="P6" s="241"/>
      <c r="Q6" s="241"/>
      <c r="R6" s="241"/>
      <c r="S6" s="241"/>
      <c r="T6" s="241"/>
      <c r="U6" s="241"/>
    </row>
    <row r="7" spans="1:21" ht="13.5" customHeight="1" x14ac:dyDescent="0.2">
      <c r="A7" s="241"/>
      <c r="B7" s="241"/>
      <c r="C7" s="241"/>
      <c r="D7" s="241"/>
      <c r="E7" s="241"/>
      <c r="F7" s="241"/>
      <c r="G7" s="241"/>
      <c r="H7" s="241"/>
      <c r="I7" s="241"/>
      <c r="J7" s="241"/>
      <c r="K7" s="241"/>
      <c r="L7" s="241"/>
      <c r="M7" s="241"/>
      <c r="N7" s="241"/>
      <c r="O7" s="241"/>
      <c r="P7" s="241"/>
      <c r="Q7" s="241"/>
      <c r="R7" s="241"/>
      <c r="S7" s="241"/>
      <c r="T7" s="241"/>
      <c r="U7" s="241"/>
    </row>
    <row r="8" spans="1:21" ht="13.5" customHeight="1" x14ac:dyDescent="0.2">
      <c r="A8" s="241"/>
      <c r="B8" s="241"/>
      <c r="C8" s="241"/>
      <c r="D8" s="241"/>
      <c r="E8" s="241"/>
      <c r="F8" s="241"/>
      <c r="G8" s="241"/>
      <c r="H8" s="241"/>
      <c r="I8" s="241"/>
      <c r="J8" s="241"/>
      <c r="K8" s="241"/>
      <c r="L8" s="241"/>
      <c r="M8" s="241"/>
      <c r="N8" s="241"/>
      <c r="O8" s="241"/>
      <c r="P8" s="241"/>
      <c r="Q8" s="241"/>
      <c r="R8" s="241"/>
      <c r="S8" s="241"/>
      <c r="T8" s="241"/>
      <c r="U8" s="241"/>
    </row>
    <row r="9" spans="1:21" ht="13.5" customHeight="1" x14ac:dyDescent="0.2">
      <c r="A9" s="241"/>
      <c r="B9" s="241"/>
      <c r="C9" s="241"/>
      <c r="D9" s="241"/>
      <c r="E9" s="241"/>
      <c r="F9" s="241"/>
      <c r="G9" s="241"/>
      <c r="H9" s="241"/>
      <c r="I9" s="241"/>
      <c r="J9" s="241"/>
      <c r="K9" s="241"/>
      <c r="L9" s="241"/>
      <c r="M9" s="241"/>
      <c r="N9" s="241"/>
      <c r="O9" s="241"/>
      <c r="P9" s="241"/>
      <c r="Q9" s="241"/>
      <c r="R9" s="241"/>
      <c r="S9" s="241"/>
      <c r="T9" s="241"/>
      <c r="U9" s="241"/>
    </row>
    <row r="10" spans="1:21" ht="13.5" customHeight="1" x14ac:dyDescent="0.2">
      <c r="A10" s="241"/>
      <c r="B10" s="241"/>
      <c r="C10" s="241"/>
      <c r="D10" s="241"/>
      <c r="E10" s="241"/>
      <c r="F10" s="241"/>
      <c r="G10" s="241"/>
      <c r="H10" s="241"/>
      <c r="I10" s="241"/>
      <c r="J10" s="241"/>
      <c r="K10" s="241"/>
      <c r="L10" s="241"/>
      <c r="M10" s="241"/>
      <c r="N10" s="241"/>
      <c r="O10" s="241"/>
      <c r="P10" s="241"/>
      <c r="Q10" s="241"/>
      <c r="R10" s="241"/>
      <c r="S10" s="241"/>
      <c r="T10" s="241"/>
      <c r="U10" s="241"/>
    </row>
    <row r="11" spans="1:21" ht="13.5" customHeight="1" x14ac:dyDescent="0.2">
      <c r="A11" s="241"/>
      <c r="B11" s="241"/>
      <c r="C11" s="241"/>
      <c r="D11" s="241"/>
      <c r="E11" s="241"/>
      <c r="F11" s="241"/>
      <c r="G11" s="241"/>
      <c r="H11" s="241"/>
      <c r="I11" s="241"/>
      <c r="J11" s="241"/>
      <c r="K11" s="241"/>
      <c r="L11" s="241"/>
      <c r="M11" s="241"/>
      <c r="N11" s="241"/>
      <c r="O11" s="241"/>
      <c r="P11" s="241"/>
      <c r="Q11" s="241"/>
      <c r="R11" s="241"/>
      <c r="S11" s="241"/>
      <c r="T11" s="241"/>
      <c r="U11" s="241"/>
    </row>
    <row r="12" spans="1:21" ht="13.5" customHeight="1" x14ac:dyDescent="0.2">
      <c r="A12" s="241"/>
      <c r="B12" s="241"/>
      <c r="C12" s="241"/>
      <c r="D12" s="241"/>
      <c r="E12" s="241"/>
      <c r="F12" s="241"/>
      <c r="G12" s="241"/>
      <c r="H12" s="241"/>
      <c r="I12" s="241"/>
      <c r="J12" s="241"/>
      <c r="K12" s="241"/>
      <c r="L12" s="241"/>
      <c r="M12" s="241"/>
      <c r="N12" s="241"/>
      <c r="O12" s="241"/>
      <c r="P12" s="241"/>
      <c r="Q12" s="241"/>
      <c r="R12" s="241"/>
      <c r="S12" s="241"/>
      <c r="T12" s="241"/>
      <c r="U12" s="241"/>
    </row>
    <row r="13" spans="1:21" ht="13.5" customHeight="1" x14ac:dyDescent="0.2">
      <c r="A13" s="241"/>
      <c r="B13" s="241"/>
      <c r="C13" s="241"/>
      <c r="D13" s="241"/>
      <c r="E13" s="241"/>
      <c r="F13" s="241"/>
      <c r="G13" s="241"/>
      <c r="H13" s="241"/>
      <c r="I13" s="241"/>
      <c r="J13" s="241"/>
      <c r="K13" s="241"/>
      <c r="L13" s="241"/>
      <c r="M13" s="241"/>
      <c r="N13" s="241"/>
      <c r="O13" s="241"/>
      <c r="P13" s="241"/>
      <c r="Q13" s="241"/>
      <c r="R13" s="241"/>
      <c r="S13" s="241"/>
      <c r="T13" s="241"/>
      <c r="U13" s="241"/>
    </row>
    <row r="14" spans="1:21" ht="13.5" customHeight="1" x14ac:dyDescent="0.2">
      <c r="A14" s="241"/>
      <c r="B14" s="241"/>
      <c r="C14" s="241"/>
      <c r="D14" s="241"/>
      <c r="E14" s="241"/>
      <c r="F14" s="241"/>
      <c r="G14" s="241"/>
      <c r="H14" s="241"/>
      <c r="I14" s="241"/>
      <c r="J14" s="241"/>
      <c r="K14" s="241"/>
      <c r="L14" s="241"/>
      <c r="M14" s="241"/>
      <c r="N14" s="241"/>
      <c r="O14" s="241"/>
      <c r="P14" s="241"/>
      <c r="Q14" s="241"/>
      <c r="R14" s="241"/>
      <c r="S14" s="241"/>
      <c r="T14" s="241"/>
      <c r="U14" s="241"/>
    </row>
    <row r="15" spans="1:21" ht="13.5" customHeight="1" x14ac:dyDescent="0.2">
      <c r="A15" s="241"/>
      <c r="B15" s="241"/>
      <c r="C15" s="241"/>
      <c r="D15" s="241"/>
      <c r="E15" s="241"/>
      <c r="F15" s="241"/>
      <c r="G15" s="241"/>
      <c r="H15" s="241"/>
      <c r="I15" s="241"/>
      <c r="J15" s="241"/>
      <c r="K15" s="241"/>
      <c r="L15" s="241"/>
      <c r="M15" s="241"/>
      <c r="N15" s="241"/>
      <c r="O15" s="241"/>
      <c r="P15" s="241"/>
      <c r="Q15" s="241"/>
      <c r="R15" s="241"/>
      <c r="S15" s="241"/>
      <c r="T15" s="241"/>
      <c r="U15" s="241"/>
    </row>
    <row r="16" spans="1:21" ht="13.5" customHeight="1" x14ac:dyDescent="0.2">
      <c r="A16" s="241"/>
      <c r="B16" s="241"/>
      <c r="C16" s="241"/>
      <c r="D16" s="241"/>
      <c r="E16" s="241"/>
      <c r="F16" s="241"/>
      <c r="G16" s="241"/>
      <c r="H16" s="241"/>
      <c r="I16" s="241"/>
      <c r="J16" s="241"/>
      <c r="K16" s="241"/>
      <c r="L16" s="241"/>
      <c r="M16" s="241"/>
      <c r="N16" s="241"/>
      <c r="O16" s="241"/>
      <c r="P16" s="241"/>
      <c r="Q16" s="241"/>
      <c r="R16" s="241"/>
      <c r="S16" s="241"/>
      <c r="T16" s="241"/>
      <c r="U16" s="241"/>
    </row>
    <row r="17" spans="1:21" ht="13.5" customHeight="1" x14ac:dyDescent="0.2">
      <c r="A17" s="241"/>
      <c r="B17" s="241"/>
      <c r="C17" s="241"/>
      <c r="D17" s="241"/>
      <c r="E17" s="241"/>
      <c r="F17" s="241"/>
      <c r="G17" s="241"/>
      <c r="H17" s="241"/>
      <c r="I17" s="241"/>
      <c r="J17" s="241"/>
      <c r="K17" s="241"/>
      <c r="L17" s="241"/>
      <c r="M17" s="241"/>
      <c r="N17" s="241"/>
      <c r="O17" s="241"/>
      <c r="P17" s="241"/>
      <c r="Q17" s="241"/>
      <c r="R17" s="241"/>
      <c r="S17" s="241"/>
      <c r="T17" s="241"/>
      <c r="U17" s="241"/>
    </row>
    <row r="18" spans="1:21" ht="13.5" customHeight="1" x14ac:dyDescent="0.2">
      <c r="A18" s="241"/>
      <c r="B18" s="241"/>
      <c r="C18" s="241"/>
      <c r="D18" s="241"/>
      <c r="E18" s="241"/>
      <c r="F18" s="241"/>
      <c r="G18" s="241"/>
      <c r="H18" s="241"/>
      <c r="I18" s="241"/>
      <c r="J18" s="241"/>
      <c r="K18" s="241"/>
      <c r="L18" s="241"/>
      <c r="M18" s="241"/>
      <c r="N18" s="241"/>
      <c r="O18" s="241"/>
      <c r="P18" s="241"/>
      <c r="Q18" s="241"/>
      <c r="R18" s="241"/>
      <c r="S18" s="241"/>
      <c r="T18" s="241"/>
      <c r="U18" s="241"/>
    </row>
    <row r="19" spans="1:21" ht="13.5" customHeight="1" x14ac:dyDescent="0.2">
      <c r="A19" s="241"/>
      <c r="B19" s="241"/>
      <c r="C19" s="241"/>
      <c r="D19" s="241"/>
      <c r="E19" s="241"/>
      <c r="F19" s="241"/>
      <c r="G19" s="241"/>
      <c r="H19" s="241"/>
      <c r="I19" s="241"/>
      <c r="J19" s="241"/>
      <c r="K19" s="241"/>
      <c r="L19" s="241"/>
      <c r="M19" s="241"/>
      <c r="N19" s="241"/>
      <c r="O19" s="241"/>
      <c r="P19" s="241"/>
      <c r="Q19" s="241"/>
      <c r="R19" s="241"/>
      <c r="S19" s="241"/>
      <c r="T19" s="241"/>
      <c r="U19" s="241"/>
    </row>
    <row r="20" spans="1:21" ht="13.5" customHeight="1" x14ac:dyDescent="0.2">
      <c r="A20" s="241"/>
      <c r="B20" s="241"/>
      <c r="C20" s="241"/>
      <c r="D20" s="241"/>
      <c r="E20" s="241"/>
      <c r="F20" s="241"/>
      <c r="G20" s="241"/>
      <c r="H20" s="241"/>
      <c r="I20" s="241"/>
      <c r="J20" s="241"/>
      <c r="K20" s="241"/>
      <c r="L20" s="241"/>
      <c r="M20" s="241"/>
      <c r="N20" s="241"/>
      <c r="O20" s="241"/>
      <c r="P20" s="241"/>
      <c r="Q20" s="241"/>
      <c r="R20" s="241"/>
      <c r="S20" s="241"/>
      <c r="T20" s="241"/>
      <c r="U20" s="241"/>
    </row>
    <row r="21" spans="1:21" ht="13.5" customHeight="1" x14ac:dyDescent="0.2">
      <c r="A21" s="241"/>
      <c r="B21" s="241"/>
      <c r="C21" s="241"/>
      <c r="D21" s="241"/>
      <c r="E21" s="241"/>
      <c r="F21" s="241"/>
      <c r="G21" s="241"/>
      <c r="H21" s="241"/>
      <c r="I21" s="241"/>
      <c r="J21" s="241"/>
      <c r="K21" s="241"/>
      <c r="L21" s="241"/>
      <c r="M21" s="241"/>
      <c r="N21" s="241"/>
      <c r="O21" s="241"/>
      <c r="P21" s="241"/>
      <c r="Q21" s="241"/>
      <c r="R21" s="241"/>
      <c r="S21" s="241"/>
      <c r="T21" s="241"/>
      <c r="U21" s="241"/>
    </row>
    <row r="22" spans="1:21" ht="13.5" customHeight="1" x14ac:dyDescent="0.2">
      <c r="A22" s="241"/>
      <c r="B22" s="241"/>
      <c r="C22" s="241"/>
      <c r="D22" s="241"/>
      <c r="E22" s="241"/>
      <c r="F22" s="241"/>
      <c r="G22" s="241"/>
      <c r="H22" s="241"/>
      <c r="I22" s="241"/>
      <c r="J22" s="241"/>
      <c r="K22" s="241"/>
      <c r="L22" s="241"/>
      <c r="M22" s="241"/>
      <c r="N22" s="241"/>
      <c r="O22" s="241"/>
      <c r="P22" s="241"/>
      <c r="Q22" s="241"/>
      <c r="R22" s="241"/>
      <c r="S22" s="241"/>
      <c r="T22" s="241"/>
      <c r="U22" s="241"/>
    </row>
    <row r="23" spans="1:21" ht="13.5" customHeight="1" x14ac:dyDescent="0.2">
      <c r="A23" s="241"/>
      <c r="B23" s="241"/>
      <c r="C23" s="241"/>
      <c r="D23" s="241"/>
      <c r="E23" s="241"/>
      <c r="F23" s="241"/>
      <c r="G23" s="241"/>
      <c r="H23" s="241"/>
      <c r="I23" s="241"/>
      <c r="J23" s="241"/>
      <c r="K23" s="241"/>
      <c r="L23" s="241"/>
      <c r="M23" s="241"/>
      <c r="N23" s="241"/>
      <c r="O23" s="241"/>
      <c r="P23" s="241"/>
      <c r="Q23" s="241"/>
      <c r="R23" s="241"/>
      <c r="S23" s="241"/>
      <c r="T23" s="241"/>
      <c r="U23" s="241"/>
    </row>
    <row r="24" spans="1:21" ht="13.5" customHeight="1" x14ac:dyDescent="0.2">
      <c r="A24" s="241"/>
      <c r="B24" s="241"/>
      <c r="C24" s="241"/>
      <c r="D24" s="241"/>
      <c r="E24" s="241"/>
      <c r="F24" s="241"/>
      <c r="G24" s="241"/>
      <c r="H24" s="241"/>
      <c r="I24" s="241"/>
      <c r="J24" s="241"/>
      <c r="K24" s="241"/>
      <c r="L24" s="241"/>
      <c r="M24" s="241"/>
      <c r="N24" s="241"/>
      <c r="O24" s="241"/>
      <c r="P24" s="241"/>
      <c r="Q24" s="241"/>
      <c r="R24" s="241"/>
      <c r="S24" s="241"/>
      <c r="T24" s="241"/>
      <c r="U24" s="241"/>
    </row>
    <row r="25" spans="1:21" ht="13.5" customHeight="1" x14ac:dyDescent="0.2">
      <c r="A25" s="241"/>
      <c r="B25" s="241"/>
      <c r="C25" s="241"/>
      <c r="D25" s="241"/>
      <c r="E25" s="241"/>
      <c r="F25" s="241"/>
      <c r="G25" s="241"/>
      <c r="H25" s="241"/>
      <c r="I25" s="241"/>
      <c r="J25" s="241"/>
      <c r="K25" s="241"/>
      <c r="L25" s="241"/>
      <c r="M25" s="241"/>
      <c r="N25" s="241"/>
      <c r="O25" s="241"/>
      <c r="P25" s="241"/>
      <c r="Q25" s="241"/>
      <c r="R25" s="241"/>
      <c r="S25" s="241"/>
      <c r="T25" s="241"/>
      <c r="U25" s="241"/>
    </row>
    <row r="26" spans="1:21" ht="13.5" customHeight="1" x14ac:dyDescent="0.2">
      <c r="A26" s="241"/>
      <c r="B26" s="241"/>
      <c r="C26" s="241"/>
      <c r="D26" s="241"/>
      <c r="E26" s="241"/>
      <c r="F26" s="241"/>
      <c r="G26" s="241"/>
      <c r="H26" s="241"/>
      <c r="I26" s="241"/>
      <c r="J26" s="241"/>
      <c r="K26" s="241"/>
      <c r="L26" s="241"/>
      <c r="M26" s="241"/>
      <c r="N26" s="241"/>
      <c r="O26" s="241"/>
      <c r="P26" s="241"/>
      <c r="Q26" s="241"/>
      <c r="R26" s="241"/>
      <c r="S26" s="241"/>
      <c r="T26" s="241"/>
      <c r="U26" s="241"/>
    </row>
    <row r="27" spans="1:21" ht="13.5" customHeight="1" x14ac:dyDescent="0.2">
      <c r="A27" s="241"/>
      <c r="B27" s="241"/>
      <c r="C27" s="241"/>
      <c r="D27" s="241"/>
      <c r="E27" s="241"/>
      <c r="F27" s="241"/>
      <c r="G27" s="241"/>
      <c r="H27" s="241"/>
      <c r="I27" s="241"/>
      <c r="J27" s="241"/>
      <c r="K27" s="241"/>
      <c r="L27" s="241"/>
      <c r="M27" s="241"/>
      <c r="N27" s="241"/>
      <c r="O27" s="241"/>
      <c r="P27" s="241"/>
      <c r="Q27" s="241"/>
      <c r="R27" s="241"/>
      <c r="S27" s="241"/>
      <c r="T27" s="241"/>
      <c r="U27" s="241"/>
    </row>
    <row r="28" spans="1:21" ht="13.5" customHeight="1" x14ac:dyDescent="0.2">
      <c r="A28" s="241"/>
      <c r="B28" s="241"/>
      <c r="C28" s="241"/>
      <c r="D28" s="241"/>
      <c r="E28" s="241"/>
      <c r="F28" s="241"/>
      <c r="G28" s="241"/>
      <c r="H28" s="241"/>
      <c r="I28" s="241"/>
      <c r="J28" s="241"/>
      <c r="K28" s="241"/>
      <c r="L28" s="241"/>
      <c r="M28" s="241"/>
      <c r="N28" s="241"/>
      <c r="O28" s="241"/>
      <c r="P28" s="241"/>
      <c r="Q28" s="241"/>
      <c r="R28" s="241"/>
      <c r="S28" s="241"/>
      <c r="T28" s="241"/>
      <c r="U28" s="241"/>
    </row>
    <row r="29" spans="1:21" ht="13.5" customHeight="1" x14ac:dyDescent="0.2">
      <c r="A29" s="241"/>
      <c r="B29" s="241"/>
      <c r="C29" s="241"/>
      <c r="D29" s="241"/>
      <c r="E29" s="241"/>
      <c r="F29" s="241"/>
      <c r="G29" s="241"/>
      <c r="H29" s="241"/>
      <c r="I29" s="241"/>
      <c r="J29" s="241"/>
      <c r="K29" s="241"/>
      <c r="L29" s="241"/>
      <c r="M29" s="241"/>
      <c r="N29" s="241"/>
      <c r="O29" s="241"/>
      <c r="P29" s="241"/>
      <c r="Q29" s="241"/>
      <c r="R29" s="241"/>
      <c r="S29" s="241"/>
      <c r="T29" s="241"/>
      <c r="U29" s="241"/>
    </row>
    <row r="30" spans="1:21" ht="13.5" customHeight="1" x14ac:dyDescent="0.2">
      <c r="A30" s="241"/>
      <c r="B30" s="241"/>
      <c r="C30" s="241"/>
      <c r="D30" s="241"/>
      <c r="E30" s="241"/>
      <c r="F30" s="241"/>
      <c r="G30" s="241"/>
      <c r="H30" s="241"/>
      <c r="I30" s="241"/>
      <c r="J30" s="241"/>
      <c r="K30" s="241"/>
      <c r="L30" s="241"/>
      <c r="M30" s="241"/>
      <c r="N30" s="241"/>
      <c r="O30" s="241"/>
      <c r="P30" s="241"/>
      <c r="Q30" s="241"/>
      <c r="R30" s="241"/>
      <c r="S30" s="241"/>
      <c r="T30" s="241"/>
      <c r="U30" s="241"/>
    </row>
    <row r="31" spans="1:21" ht="13.5" customHeight="1" x14ac:dyDescent="0.2">
      <c r="A31" s="241"/>
      <c r="B31" s="241"/>
      <c r="C31" s="241"/>
      <c r="D31" s="241"/>
      <c r="E31" s="241"/>
      <c r="F31" s="241"/>
      <c r="G31" s="241"/>
      <c r="H31" s="241"/>
      <c r="I31" s="241"/>
      <c r="J31" s="241"/>
      <c r="K31" s="241"/>
      <c r="L31" s="241"/>
      <c r="M31" s="241"/>
      <c r="N31" s="241"/>
      <c r="O31" s="241"/>
      <c r="P31" s="241"/>
      <c r="Q31" s="241"/>
      <c r="R31" s="241"/>
      <c r="S31" s="241"/>
      <c r="T31" s="241"/>
      <c r="U31" s="241"/>
    </row>
    <row r="32" spans="1:21" ht="13.5" customHeight="1" x14ac:dyDescent="0.2">
      <c r="A32" s="241"/>
      <c r="B32" s="241"/>
      <c r="C32" s="241"/>
      <c r="D32" s="241"/>
      <c r="E32" s="241"/>
      <c r="F32" s="241"/>
      <c r="G32" s="241"/>
      <c r="H32" s="241"/>
      <c r="I32" s="241"/>
      <c r="J32" s="241"/>
      <c r="K32" s="241"/>
      <c r="L32" s="241"/>
      <c r="M32" s="241"/>
      <c r="N32" s="241"/>
      <c r="O32" s="241"/>
      <c r="P32" s="241"/>
      <c r="Q32" s="241"/>
      <c r="R32" s="241"/>
      <c r="S32" s="241"/>
      <c r="T32" s="241"/>
      <c r="U32" s="241"/>
    </row>
    <row r="33" spans="1:21" ht="13.5" customHeight="1" x14ac:dyDescent="0.2">
      <c r="A33" s="241"/>
      <c r="B33" s="241"/>
      <c r="C33" s="241"/>
      <c r="D33" s="241"/>
      <c r="E33" s="241"/>
      <c r="F33" s="241"/>
      <c r="G33" s="241"/>
      <c r="H33" s="241"/>
      <c r="I33" s="241"/>
      <c r="J33" s="241"/>
      <c r="K33" s="241"/>
      <c r="L33" s="241"/>
      <c r="M33" s="241"/>
      <c r="N33" s="241"/>
      <c r="O33" s="241"/>
      <c r="P33" s="241"/>
      <c r="Q33" s="241"/>
      <c r="R33" s="241"/>
      <c r="S33" s="241"/>
      <c r="T33" s="241"/>
      <c r="U33" s="241"/>
    </row>
    <row r="34" spans="1:21" ht="13.5" customHeight="1" x14ac:dyDescent="0.2">
      <c r="A34" s="241"/>
      <c r="B34" s="241"/>
      <c r="C34" s="241"/>
      <c r="D34" s="241"/>
      <c r="E34" s="241"/>
      <c r="F34" s="241"/>
      <c r="G34" s="241"/>
      <c r="H34" s="241"/>
      <c r="I34" s="241"/>
      <c r="J34" s="241"/>
      <c r="K34" s="241"/>
      <c r="L34" s="241"/>
      <c r="M34" s="241"/>
      <c r="N34" s="241"/>
      <c r="O34" s="241"/>
      <c r="P34" s="241"/>
      <c r="Q34" s="241"/>
      <c r="R34" s="241"/>
      <c r="S34" s="241"/>
      <c r="T34" s="241"/>
      <c r="U34" s="241"/>
    </row>
    <row r="35" spans="1:21" ht="13.5" customHeight="1" x14ac:dyDescent="0.2">
      <c r="A35" s="241"/>
      <c r="B35" s="241"/>
      <c r="C35" s="241"/>
      <c r="D35" s="241"/>
      <c r="E35" s="241"/>
      <c r="F35" s="241"/>
      <c r="G35" s="241"/>
      <c r="H35" s="241"/>
      <c r="I35" s="241"/>
      <c r="J35" s="241"/>
      <c r="K35" s="241"/>
      <c r="L35" s="241"/>
      <c r="M35" s="241"/>
      <c r="N35" s="241"/>
      <c r="O35" s="241"/>
      <c r="P35" s="241"/>
      <c r="Q35" s="241"/>
      <c r="R35" s="241"/>
      <c r="S35" s="241"/>
      <c r="T35" s="241"/>
      <c r="U35" s="241"/>
    </row>
    <row r="36" spans="1:21" ht="13.5" customHeight="1" x14ac:dyDescent="0.2">
      <c r="A36" s="241"/>
      <c r="B36" s="241"/>
      <c r="C36" s="241"/>
      <c r="D36" s="241"/>
      <c r="E36" s="241"/>
      <c r="F36" s="241"/>
      <c r="G36" s="241"/>
      <c r="H36" s="241"/>
      <c r="I36" s="241"/>
      <c r="J36" s="241"/>
      <c r="K36" s="241"/>
      <c r="L36" s="241"/>
      <c r="M36" s="241"/>
      <c r="N36" s="241"/>
      <c r="O36" s="241"/>
      <c r="P36" s="241"/>
      <c r="Q36" s="241"/>
      <c r="R36" s="241"/>
      <c r="S36" s="241"/>
      <c r="T36" s="241"/>
      <c r="U36" s="241"/>
    </row>
    <row r="37" spans="1:21" ht="13.5" customHeight="1" x14ac:dyDescent="0.2">
      <c r="A37" s="241"/>
      <c r="B37" s="241"/>
      <c r="C37" s="241"/>
      <c r="D37" s="241"/>
      <c r="E37" s="241"/>
      <c r="F37" s="241"/>
      <c r="G37" s="241"/>
      <c r="H37" s="241"/>
      <c r="I37" s="241"/>
      <c r="J37" s="241"/>
      <c r="K37" s="241"/>
      <c r="L37" s="241"/>
      <c r="M37" s="241"/>
      <c r="N37" s="241"/>
      <c r="O37" s="241"/>
      <c r="P37" s="241"/>
      <c r="Q37" s="241"/>
      <c r="R37" s="241"/>
      <c r="S37" s="241"/>
      <c r="T37" s="241"/>
      <c r="U37" s="241"/>
    </row>
    <row r="38" spans="1:21" ht="13.5" customHeight="1" x14ac:dyDescent="0.2">
      <c r="A38" s="241"/>
      <c r="B38" s="241"/>
      <c r="C38" s="241"/>
      <c r="D38" s="241"/>
      <c r="E38" s="241"/>
      <c r="F38" s="241"/>
      <c r="G38" s="241"/>
      <c r="H38" s="241"/>
      <c r="I38" s="241"/>
      <c r="J38" s="241"/>
      <c r="K38" s="241"/>
      <c r="L38" s="241"/>
      <c r="M38" s="241"/>
      <c r="N38" s="241"/>
      <c r="O38" s="241"/>
      <c r="P38" s="241"/>
      <c r="Q38" s="241"/>
      <c r="R38" s="241"/>
      <c r="S38" s="241"/>
      <c r="T38" s="241"/>
      <c r="U38" s="241"/>
    </row>
    <row r="39" spans="1:21" ht="13.5" customHeight="1" x14ac:dyDescent="0.2">
      <c r="A39" s="241"/>
      <c r="B39" s="241"/>
      <c r="C39" s="241"/>
      <c r="D39" s="241"/>
      <c r="E39" s="241"/>
      <c r="F39" s="241"/>
      <c r="G39" s="241"/>
      <c r="H39" s="241"/>
      <c r="I39" s="241"/>
      <c r="J39" s="241"/>
      <c r="K39" s="241"/>
      <c r="L39" s="241"/>
      <c r="M39" s="241"/>
      <c r="N39" s="241"/>
      <c r="O39" s="241"/>
      <c r="P39" s="241"/>
      <c r="Q39" s="241"/>
      <c r="R39" s="241"/>
      <c r="S39" s="241"/>
      <c r="T39" s="241"/>
      <c r="U39" s="241"/>
    </row>
    <row r="40" spans="1:21" ht="13.5" customHeight="1" x14ac:dyDescent="0.2">
      <c r="A40" s="241"/>
      <c r="B40" s="241"/>
      <c r="C40" s="241"/>
      <c r="D40" s="241"/>
      <c r="E40" s="241"/>
      <c r="F40" s="241"/>
      <c r="G40" s="241"/>
      <c r="H40" s="241"/>
      <c r="I40" s="241"/>
      <c r="J40" s="241"/>
      <c r="K40" s="241"/>
      <c r="L40" s="241"/>
      <c r="M40" s="241"/>
      <c r="N40" s="241"/>
      <c r="O40" s="241"/>
      <c r="P40" s="241"/>
      <c r="Q40" s="241"/>
      <c r="R40" s="241"/>
      <c r="S40" s="241"/>
      <c r="T40" s="241"/>
      <c r="U40" s="241"/>
    </row>
    <row r="41" spans="1:21" ht="13.5" customHeight="1" x14ac:dyDescent="0.2">
      <c r="A41" s="241"/>
      <c r="B41" s="241"/>
      <c r="C41" s="241"/>
      <c r="D41" s="241"/>
      <c r="E41" s="241"/>
      <c r="F41" s="241"/>
      <c r="G41" s="241"/>
      <c r="H41" s="241"/>
      <c r="I41" s="241"/>
      <c r="J41" s="241"/>
      <c r="K41" s="241"/>
      <c r="L41" s="241"/>
      <c r="M41" s="241"/>
      <c r="N41" s="241"/>
      <c r="O41" s="241"/>
      <c r="P41" s="241"/>
      <c r="Q41" s="241"/>
      <c r="R41" s="241"/>
      <c r="S41" s="241"/>
      <c r="T41" s="241"/>
      <c r="U41" s="241"/>
    </row>
    <row r="42" spans="1:21" ht="13.5" customHeight="1" x14ac:dyDescent="0.2">
      <c r="A42" s="241"/>
      <c r="B42" s="241"/>
      <c r="C42" s="241"/>
      <c r="D42" s="241"/>
      <c r="E42" s="241"/>
      <c r="F42" s="241"/>
      <c r="G42" s="241"/>
      <c r="H42" s="241"/>
      <c r="I42" s="241"/>
      <c r="J42" s="241"/>
      <c r="K42" s="241"/>
      <c r="L42" s="241"/>
      <c r="M42" s="241"/>
      <c r="N42" s="241"/>
      <c r="O42" s="241"/>
      <c r="P42" s="241"/>
      <c r="Q42" s="241"/>
      <c r="R42" s="241"/>
      <c r="S42" s="241"/>
      <c r="T42" s="241"/>
      <c r="U42" s="241"/>
    </row>
    <row r="43" spans="1:21" ht="30.75" customHeight="1" thickBot="1" x14ac:dyDescent="0.25">
      <c r="A43" s="241"/>
      <c r="B43" s="241"/>
      <c r="C43" s="241"/>
      <c r="D43" s="241"/>
      <c r="E43" s="241"/>
      <c r="F43" s="241"/>
      <c r="G43" s="241"/>
      <c r="H43" s="241"/>
      <c r="I43" s="241"/>
      <c r="J43" s="241"/>
      <c r="K43" s="241"/>
      <c r="L43" s="241"/>
      <c r="M43" s="241"/>
      <c r="N43" s="241"/>
      <c r="O43" s="287" t="s">
        <v>514</v>
      </c>
      <c r="P43" s="241"/>
      <c r="Q43" s="241"/>
      <c r="R43" s="241"/>
      <c r="S43" s="241"/>
      <c r="T43" s="241"/>
      <c r="U43" s="241"/>
    </row>
    <row r="44" spans="1:21" ht="30.75" customHeight="1" thickBot="1" x14ac:dyDescent="0.25">
      <c r="A44" s="241"/>
      <c r="B44" s="286" t="s">
        <v>513</v>
      </c>
      <c r="C44" s="285"/>
      <c r="D44" s="285"/>
      <c r="E44" s="284"/>
      <c r="F44" s="284"/>
      <c r="G44" s="284"/>
      <c r="H44" s="284"/>
      <c r="I44" s="284"/>
      <c r="J44" s="283" t="s">
        <v>477</v>
      </c>
      <c r="K44" s="282" t="s">
        <v>3</v>
      </c>
      <c r="L44" s="281" t="s">
        <v>4</v>
      </c>
      <c r="M44" s="281" t="s">
        <v>5</v>
      </c>
      <c r="N44" s="281" t="s">
        <v>6</v>
      </c>
      <c r="O44" s="280" t="s">
        <v>7</v>
      </c>
      <c r="P44" s="241"/>
      <c r="Q44" s="241"/>
      <c r="R44" s="241"/>
      <c r="S44" s="241"/>
      <c r="T44" s="241"/>
      <c r="U44" s="241"/>
    </row>
    <row r="45" spans="1:21" ht="30.75" customHeight="1" x14ac:dyDescent="0.2">
      <c r="A45" s="241"/>
      <c r="B45" s="1148" t="s">
        <v>512</v>
      </c>
      <c r="C45" s="1149"/>
      <c r="D45" s="279"/>
      <c r="E45" s="1154" t="s">
        <v>511</v>
      </c>
      <c r="F45" s="1154"/>
      <c r="G45" s="1154"/>
      <c r="H45" s="1154"/>
      <c r="I45" s="1154"/>
      <c r="J45" s="1155"/>
      <c r="K45" s="278">
        <v>1959</v>
      </c>
      <c r="L45" s="277">
        <v>2030</v>
      </c>
      <c r="M45" s="277">
        <v>2026</v>
      </c>
      <c r="N45" s="277">
        <v>2014</v>
      </c>
      <c r="O45" s="276">
        <v>1740</v>
      </c>
      <c r="P45" s="241"/>
      <c r="Q45" s="241"/>
      <c r="R45" s="241"/>
      <c r="S45" s="241"/>
      <c r="T45" s="241"/>
      <c r="U45" s="241"/>
    </row>
    <row r="46" spans="1:21" ht="30.75" customHeight="1" x14ac:dyDescent="0.2">
      <c r="A46" s="241"/>
      <c r="B46" s="1150"/>
      <c r="C46" s="1151"/>
      <c r="D46" s="275"/>
      <c r="E46" s="1156" t="s">
        <v>510</v>
      </c>
      <c r="F46" s="1156"/>
      <c r="G46" s="1156"/>
      <c r="H46" s="1156"/>
      <c r="I46" s="1156"/>
      <c r="J46" s="1157"/>
      <c r="K46" s="273" t="s">
        <v>444</v>
      </c>
      <c r="L46" s="272" t="s">
        <v>444</v>
      </c>
      <c r="M46" s="272" t="s">
        <v>444</v>
      </c>
      <c r="N46" s="272" t="s">
        <v>444</v>
      </c>
      <c r="O46" s="271" t="s">
        <v>444</v>
      </c>
      <c r="P46" s="241"/>
      <c r="Q46" s="241"/>
      <c r="R46" s="241"/>
      <c r="S46" s="241"/>
      <c r="T46" s="241"/>
      <c r="U46" s="241"/>
    </row>
    <row r="47" spans="1:21" ht="30.75" customHeight="1" x14ac:dyDescent="0.2">
      <c r="A47" s="241"/>
      <c r="B47" s="1150"/>
      <c r="C47" s="1151"/>
      <c r="D47" s="275"/>
      <c r="E47" s="1156" t="s">
        <v>509</v>
      </c>
      <c r="F47" s="1156"/>
      <c r="G47" s="1156"/>
      <c r="H47" s="1156"/>
      <c r="I47" s="1156"/>
      <c r="J47" s="1157"/>
      <c r="K47" s="273" t="s">
        <v>444</v>
      </c>
      <c r="L47" s="272" t="s">
        <v>444</v>
      </c>
      <c r="M47" s="272" t="s">
        <v>444</v>
      </c>
      <c r="N47" s="272" t="s">
        <v>444</v>
      </c>
      <c r="O47" s="271" t="s">
        <v>444</v>
      </c>
      <c r="P47" s="241"/>
      <c r="Q47" s="241"/>
      <c r="R47" s="241"/>
      <c r="S47" s="241"/>
      <c r="T47" s="241"/>
      <c r="U47" s="241"/>
    </row>
    <row r="48" spans="1:21" ht="30.75" customHeight="1" x14ac:dyDescent="0.2">
      <c r="A48" s="241"/>
      <c r="B48" s="1150"/>
      <c r="C48" s="1151"/>
      <c r="D48" s="275"/>
      <c r="E48" s="1156" t="s">
        <v>508</v>
      </c>
      <c r="F48" s="1156"/>
      <c r="G48" s="1156"/>
      <c r="H48" s="1156"/>
      <c r="I48" s="1156"/>
      <c r="J48" s="1157"/>
      <c r="K48" s="273">
        <v>253</v>
      </c>
      <c r="L48" s="272">
        <v>249</v>
      </c>
      <c r="M48" s="272">
        <v>198</v>
      </c>
      <c r="N48" s="272">
        <v>205</v>
      </c>
      <c r="O48" s="271">
        <v>184</v>
      </c>
      <c r="P48" s="241"/>
      <c r="Q48" s="241"/>
      <c r="R48" s="241"/>
      <c r="S48" s="241"/>
      <c r="T48" s="241"/>
      <c r="U48" s="241"/>
    </row>
    <row r="49" spans="1:21" ht="30.75" customHeight="1" x14ac:dyDescent="0.2">
      <c r="A49" s="241"/>
      <c r="B49" s="1150"/>
      <c r="C49" s="1151"/>
      <c r="D49" s="275"/>
      <c r="E49" s="1156" t="s">
        <v>507</v>
      </c>
      <c r="F49" s="1156"/>
      <c r="G49" s="1156"/>
      <c r="H49" s="1156"/>
      <c r="I49" s="1156"/>
      <c r="J49" s="1157"/>
      <c r="K49" s="273" t="s">
        <v>444</v>
      </c>
      <c r="L49" s="272" t="s">
        <v>444</v>
      </c>
      <c r="M49" s="272" t="s">
        <v>444</v>
      </c>
      <c r="N49" s="272" t="s">
        <v>444</v>
      </c>
      <c r="O49" s="271" t="s">
        <v>444</v>
      </c>
      <c r="P49" s="241"/>
      <c r="Q49" s="241"/>
      <c r="R49" s="241"/>
      <c r="S49" s="241"/>
      <c r="T49" s="241"/>
      <c r="U49" s="241"/>
    </row>
    <row r="50" spans="1:21" ht="30.75" customHeight="1" x14ac:dyDescent="0.2">
      <c r="A50" s="241"/>
      <c r="B50" s="1150"/>
      <c r="C50" s="1151"/>
      <c r="D50" s="275"/>
      <c r="E50" s="1156" t="s">
        <v>506</v>
      </c>
      <c r="F50" s="1156"/>
      <c r="G50" s="1156"/>
      <c r="H50" s="1156"/>
      <c r="I50" s="1156"/>
      <c r="J50" s="1157"/>
      <c r="K50" s="273" t="s">
        <v>444</v>
      </c>
      <c r="L50" s="272" t="s">
        <v>444</v>
      </c>
      <c r="M50" s="272" t="s">
        <v>444</v>
      </c>
      <c r="N50" s="272" t="s">
        <v>444</v>
      </c>
      <c r="O50" s="271" t="s">
        <v>444</v>
      </c>
      <c r="P50" s="241"/>
      <c r="Q50" s="241"/>
      <c r="R50" s="241"/>
      <c r="S50" s="241"/>
      <c r="T50" s="241"/>
      <c r="U50" s="241"/>
    </row>
    <row r="51" spans="1:21" ht="30.75" customHeight="1" x14ac:dyDescent="0.2">
      <c r="A51" s="241"/>
      <c r="B51" s="1152"/>
      <c r="C51" s="1153"/>
      <c r="D51" s="274"/>
      <c r="E51" s="1156" t="s">
        <v>505</v>
      </c>
      <c r="F51" s="1156"/>
      <c r="G51" s="1156"/>
      <c r="H51" s="1156"/>
      <c r="I51" s="1156"/>
      <c r="J51" s="1157"/>
      <c r="K51" s="273" t="s">
        <v>444</v>
      </c>
      <c r="L51" s="272" t="s">
        <v>444</v>
      </c>
      <c r="M51" s="272" t="s">
        <v>444</v>
      </c>
      <c r="N51" s="272" t="s">
        <v>444</v>
      </c>
      <c r="O51" s="271" t="s">
        <v>444</v>
      </c>
      <c r="P51" s="241"/>
      <c r="Q51" s="241"/>
      <c r="R51" s="241"/>
      <c r="S51" s="241"/>
      <c r="T51" s="241"/>
      <c r="U51" s="241"/>
    </row>
    <row r="52" spans="1:21" ht="30.75" customHeight="1" x14ac:dyDescent="0.2">
      <c r="A52" s="241"/>
      <c r="B52" s="1158" t="s">
        <v>504</v>
      </c>
      <c r="C52" s="1159"/>
      <c r="D52" s="274"/>
      <c r="E52" s="1156" t="s">
        <v>503</v>
      </c>
      <c r="F52" s="1156"/>
      <c r="G52" s="1156"/>
      <c r="H52" s="1156"/>
      <c r="I52" s="1156"/>
      <c r="J52" s="1157"/>
      <c r="K52" s="273">
        <v>1486</v>
      </c>
      <c r="L52" s="272">
        <v>1480</v>
      </c>
      <c r="M52" s="272">
        <v>1428</v>
      </c>
      <c r="N52" s="272">
        <v>1422</v>
      </c>
      <c r="O52" s="271">
        <v>1357</v>
      </c>
      <c r="P52" s="241"/>
      <c r="Q52" s="241"/>
      <c r="R52" s="241"/>
      <c r="S52" s="241"/>
      <c r="T52" s="241"/>
      <c r="U52" s="241"/>
    </row>
    <row r="53" spans="1:21" ht="30.75" customHeight="1" thickBot="1" x14ac:dyDescent="0.25">
      <c r="A53" s="241"/>
      <c r="B53" s="1160" t="s">
        <v>502</v>
      </c>
      <c r="C53" s="1161"/>
      <c r="D53" s="270"/>
      <c r="E53" s="1162" t="s">
        <v>501</v>
      </c>
      <c r="F53" s="1162"/>
      <c r="G53" s="1162"/>
      <c r="H53" s="1162"/>
      <c r="I53" s="1162"/>
      <c r="J53" s="1163"/>
      <c r="K53" s="269">
        <v>726</v>
      </c>
      <c r="L53" s="268">
        <v>799</v>
      </c>
      <c r="M53" s="268">
        <v>796</v>
      </c>
      <c r="N53" s="268">
        <v>797</v>
      </c>
      <c r="O53" s="267">
        <v>567</v>
      </c>
      <c r="P53" s="241"/>
      <c r="Q53" s="241"/>
      <c r="R53" s="241"/>
      <c r="S53" s="241"/>
      <c r="T53" s="241"/>
      <c r="U53" s="241"/>
    </row>
    <row r="54" spans="1:21" ht="24" customHeight="1" x14ac:dyDescent="0.2">
      <c r="A54" s="241"/>
      <c r="B54" s="242" t="s">
        <v>500</v>
      </c>
      <c r="C54" s="241"/>
      <c r="D54" s="241"/>
      <c r="E54" s="241"/>
      <c r="F54" s="241"/>
      <c r="G54" s="241"/>
      <c r="H54" s="241"/>
      <c r="I54" s="241"/>
      <c r="J54" s="241"/>
      <c r="K54" s="241"/>
      <c r="L54" s="241"/>
      <c r="M54" s="241"/>
      <c r="N54" s="241"/>
      <c r="O54" s="241"/>
      <c r="P54" s="241"/>
      <c r="Q54" s="241"/>
      <c r="R54" s="241"/>
      <c r="S54" s="241"/>
      <c r="T54" s="241"/>
      <c r="U54" s="241"/>
    </row>
    <row r="55" spans="1:21" ht="24" customHeight="1" x14ac:dyDescent="0.2">
      <c r="A55" s="241"/>
      <c r="B55" s="242"/>
      <c r="C55" s="241"/>
      <c r="D55" s="241"/>
      <c r="E55" s="241"/>
      <c r="F55" s="241"/>
      <c r="G55" s="241"/>
      <c r="H55" s="241"/>
      <c r="I55" s="241"/>
      <c r="J55" s="241"/>
      <c r="K55" s="241"/>
      <c r="L55" s="241"/>
      <c r="M55" s="241"/>
      <c r="N55" s="241"/>
      <c r="O55" s="241"/>
      <c r="P55" s="241"/>
      <c r="Q55" s="241"/>
      <c r="R55" s="241"/>
      <c r="S55" s="241"/>
      <c r="T55" s="241"/>
      <c r="U55" s="241"/>
    </row>
    <row r="56" spans="1:21" ht="24" customHeight="1" thickBot="1" x14ac:dyDescent="0.25">
      <c r="A56" s="241"/>
      <c r="B56" s="266" t="s">
        <v>499</v>
      </c>
      <c r="C56" s="265"/>
      <c r="D56" s="265"/>
      <c r="E56" s="265"/>
      <c r="F56" s="265"/>
      <c r="G56" s="265"/>
      <c r="H56" s="265"/>
      <c r="I56" s="265"/>
      <c r="J56" s="265"/>
      <c r="K56" s="264"/>
      <c r="L56" s="264"/>
      <c r="M56" s="264"/>
      <c r="N56" s="264"/>
      <c r="O56" s="263" t="s">
        <v>498</v>
      </c>
      <c r="P56" s="241"/>
      <c r="Q56" s="241"/>
      <c r="R56" s="241"/>
      <c r="S56" s="241"/>
      <c r="T56" s="241"/>
      <c r="U56" s="241"/>
    </row>
    <row r="57" spans="1:21" ht="31.5" customHeight="1" thickBot="1" x14ac:dyDescent="0.25">
      <c r="A57" s="241"/>
      <c r="B57" s="262"/>
      <c r="C57" s="261"/>
      <c r="D57" s="261"/>
      <c r="E57" s="260"/>
      <c r="F57" s="260"/>
      <c r="G57" s="260"/>
      <c r="H57" s="260"/>
      <c r="I57" s="260"/>
      <c r="J57" s="259" t="s">
        <v>477</v>
      </c>
      <c r="K57" s="258" t="s">
        <v>497</v>
      </c>
      <c r="L57" s="257" t="s">
        <v>496</v>
      </c>
      <c r="M57" s="257" t="s">
        <v>495</v>
      </c>
      <c r="N57" s="257" t="s">
        <v>494</v>
      </c>
      <c r="O57" s="256" t="s">
        <v>493</v>
      </c>
      <c r="P57" s="241"/>
      <c r="Q57" s="241"/>
      <c r="R57" s="241"/>
      <c r="S57" s="241"/>
      <c r="T57" s="241"/>
      <c r="U57" s="241"/>
    </row>
    <row r="58" spans="1:21" ht="31.5" customHeight="1" x14ac:dyDescent="0.2">
      <c r="B58" s="1164" t="s">
        <v>492</v>
      </c>
      <c r="C58" s="1165"/>
      <c r="D58" s="1170" t="s">
        <v>491</v>
      </c>
      <c r="E58" s="1171"/>
      <c r="F58" s="1171"/>
      <c r="G58" s="1171"/>
      <c r="H58" s="1171"/>
      <c r="I58" s="1171"/>
      <c r="J58" s="1172"/>
      <c r="K58" s="255"/>
      <c r="L58" s="254"/>
      <c r="M58" s="254"/>
      <c r="N58" s="254"/>
      <c r="O58" s="253"/>
    </row>
    <row r="59" spans="1:21" ht="31.5" customHeight="1" x14ac:dyDescent="0.2">
      <c r="B59" s="1166"/>
      <c r="C59" s="1167"/>
      <c r="D59" s="1173" t="s">
        <v>490</v>
      </c>
      <c r="E59" s="1174"/>
      <c r="F59" s="1174"/>
      <c r="G59" s="1174"/>
      <c r="H59" s="1174"/>
      <c r="I59" s="1174"/>
      <c r="J59" s="1175"/>
      <c r="K59" s="252"/>
      <c r="L59" s="251"/>
      <c r="M59" s="251"/>
      <c r="N59" s="251"/>
      <c r="O59" s="250"/>
    </row>
    <row r="60" spans="1:21" ht="31.5" customHeight="1" thickBot="1" x14ac:dyDescent="0.25">
      <c r="B60" s="1168"/>
      <c r="C60" s="1169"/>
      <c r="D60" s="1176" t="s">
        <v>489</v>
      </c>
      <c r="E60" s="1177"/>
      <c r="F60" s="1177"/>
      <c r="G60" s="1177"/>
      <c r="H60" s="1177"/>
      <c r="I60" s="1177"/>
      <c r="J60" s="1178"/>
      <c r="K60" s="249"/>
      <c r="L60" s="248"/>
      <c r="M60" s="248"/>
      <c r="N60" s="248"/>
      <c r="O60" s="247"/>
    </row>
    <row r="61" spans="1:21" ht="24" customHeight="1" x14ac:dyDescent="0.2">
      <c r="B61" s="246"/>
      <c r="C61" s="246"/>
      <c r="D61" s="244" t="s">
        <v>488</v>
      </c>
      <c r="E61" s="243"/>
      <c r="F61" s="243"/>
      <c r="G61" s="243"/>
      <c r="H61" s="243"/>
      <c r="I61" s="243"/>
      <c r="J61" s="243"/>
      <c r="K61" s="243"/>
      <c r="L61" s="243"/>
      <c r="M61" s="243"/>
      <c r="N61" s="243"/>
      <c r="O61" s="243"/>
    </row>
    <row r="62" spans="1:21" ht="24" customHeight="1" x14ac:dyDescent="0.2">
      <c r="B62" s="245"/>
      <c r="C62" s="245"/>
      <c r="D62" s="244" t="s">
        <v>487</v>
      </c>
      <c r="E62" s="243"/>
      <c r="F62" s="243"/>
      <c r="G62" s="243"/>
      <c r="H62" s="243"/>
      <c r="I62" s="243"/>
      <c r="J62" s="243"/>
      <c r="K62" s="243"/>
      <c r="L62" s="243"/>
      <c r="M62" s="243"/>
      <c r="N62" s="243"/>
      <c r="O62" s="243"/>
    </row>
    <row r="63" spans="1:21" ht="24" customHeight="1" x14ac:dyDescent="0.2">
      <c r="A63" s="241"/>
      <c r="B63" s="242"/>
      <c r="C63" s="241"/>
      <c r="D63" s="241"/>
      <c r="E63" s="241"/>
      <c r="F63" s="241"/>
      <c r="G63" s="241"/>
      <c r="H63" s="241"/>
      <c r="I63" s="241"/>
      <c r="J63" s="241"/>
      <c r="K63" s="241"/>
      <c r="L63" s="241"/>
      <c r="M63" s="241"/>
      <c r="N63" s="241"/>
      <c r="O63" s="241"/>
      <c r="P63" s="241"/>
      <c r="Q63" s="241"/>
      <c r="R63" s="241"/>
      <c r="S63" s="241"/>
      <c r="T63" s="241"/>
      <c r="U63" s="241"/>
    </row>
    <row r="64" spans="1:21" ht="24" customHeight="1" x14ac:dyDescent="0.2">
      <c r="A64" s="241"/>
      <c r="B64" s="242"/>
      <c r="C64" s="241"/>
      <c r="D64" s="241"/>
      <c r="E64" s="241"/>
      <c r="F64" s="241"/>
      <c r="G64" s="241"/>
      <c r="H64" s="241"/>
      <c r="I64" s="241"/>
      <c r="J64" s="241"/>
      <c r="K64" s="241"/>
      <c r="L64" s="241"/>
      <c r="M64" s="241"/>
      <c r="N64" s="241"/>
      <c r="O64" s="241"/>
      <c r="P64" s="241"/>
      <c r="Q64" s="241"/>
      <c r="R64" s="241"/>
      <c r="S64" s="241"/>
      <c r="T64" s="241"/>
      <c r="U64" s="241"/>
    </row>
  </sheetData>
  <sheetProtection algorithmName="SHA-512" hashValue="x5lyyrs4HE61MYCPKDpCHW5a4m57vFG+pXb3/CXPjlNagbS0onIwZwxSeB9Sw17n5UNottZq+CFK5hFggRWgvg==" saltValue="gZr3ocar0VXXlL54ufXZ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2EC35-51E5-4D23-9D12-720C27B05A64}">
  <sheetPr>
    <pageSetUpPr fitToPage="1"/>
  </sheetPr>
  <dimension ref="B1:M55"/>
  <sheetViews>
    <sheetView showGridLines="0" zoomScaleNormal="100" zoomScaleSheetLayoutView="100" workbookViewId="0"/>
  </sheetViews>
  <sheetFormatPr defaultColWidth="0" defaultRowHeight="0"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15" t="s">
        <v>514</v>
      </c>
    </row>
    <row r="40" spans="2:13" ht="27.75" customHeight="1" thickBot="1" x14ac:dyDescent="0.25">
      <c r="B40" s="314" t="s">
        <v>513</v>
      </c>
      <c r="C40" s="313"/>
      <c r="D40" s="313"/>
      <c r="E40" s="312"/>
      <c r="F40" s="312"/>
      <c r="G40" s="312"/>
      <c r="H40" s="311" t="s">
        <v>477</v>
      </c>
      <c r="I40" s="310" t="s">
        <v>3</v>
      </c>
      <c r="J40" s="309" t="s">
        <v>4</v>
      </c>
      <c r="K40" s="309" t="s">
        <v>5</v>
      </c>
      <c r="L40" s="309" t="s">
        <v>6</v>
      </c>
      <c r="M40" s="308" t="s">
        <v>7</v>
      </c>
    </row>
    <row r="41" spans="2:13" ht="27.75" customHeight="1" x14ac:dyDescent="0.2">
      <c r="B41" s="1179" t="s">
        <v>529</v>
      </c>
      <c r="C41" s="1180"/>
      <c r="D41" s="307"/>
      <c r="E41" s="1185" t="s">
        <v>528</v>
      </c>
      <c r="F41" s="1185"/>
      <c r="G41" s="1185"/>
      <c r="H41" s="1186"/>
      <c r="I41" s="306">
        <v>17718</v>
      </c>
      <c r="J41" s="305">
        <v>17391</v>
      </c>
      <c r="K41" s="305">
        <v>16422</v>
      </c>
      <c r="L41" s="305">
        <v>15942</v>
      </c>
      <c r="M41" s="304">
        <v>15298</v>
      </c>
    </row>
    <row r="42" spans="2:13" ht="27.75" customHeight="1" x14ac:dyDescent="0.2">
      <c r="B42" s="1181"/>
      <c r="C42" s="1182"/>
      <c r="D42" s="300"/>
      <c r="E42" s="1187" t="s">
        <v>527</v>
      </c>
      <c r="F42" s="1187"/>
      <c r="G42" s="1187"/>
      <c r="H42" s="1188"/>
      <c r="I42" s="299">
        <v>640</v>
      </c>
      <c r="J42" s="298">
        <v>640</v>
      </c>
      <c r="K42" s="298">
        <v>640</v>
      </c>
      <c r="L42" s="298">
        <v>640</v>
      </c>
      <c r="M42" s="297">
        <v>640</v>
      </c>
    </row>
    <row r="43" spans="2:13" ht="27.75" customHeight="1" x14ac:dyDescent="0.2">
      <c r="B43" s="1181"/>
      <c r="C43" s="1182"/>
      <c r="D43" s="300"/>
      <c r="E43" s="1187" t="s">
        <v>526</v>
      </c>
      <c r="F43" s="1187"/>
      <c r="G43" s="1187"/>
      <c r="H43" s="1188"/>
      <c r="I43" s="299">
        <v>1839</v>
      </c>
      <c r="J43" s="298">
        <v>1729</v>
      </c>
      <c r="K43" s="298">
        <v>1835</v>
      </c>
      <c r="L43" s="298">
        <v>1928</v>
      </c>
      <c r="M43" s="297">
        <v>2226</v>
      </c>
    </row>
    <row r="44" spans="2:13" ht="27.75" customHeight="1" x14ac:dyDescent="0.2">
      <c r="B44" s="1181"/>
      <c r="C44" s="1182"/>
      <c r="D44" s="300"/>
      <c r="E44" s="1187" t="s">
        <v>525</v>
      </c>
      <c r="F44" s="1187"/>
      <c r="G44" s="1187"/>
      <c r="H44" s="1188"/>
      <c r="I44" s="299" t="s">
        <v>444</v>
      </c>
      <c r="J44" s="298" t="s">
        <v>444</v>
      </c>
      <c r="K44" s="298" t="s">
        <v>444</v>
      </c>
      <c r="L44" s="298" t="s">
        <v>444</v>
      </c>
      <c r="M44" s="297" t="s">
        <v>444</v>
      </c>
    </row>
    <row r="45" spans="2:13" ht="27.75" customHeight="1" x14ac:dyDescent="0.2">
      <c r="B45" s="1181"/>
      <c r="C45" s="1182"/>
      <c r="D45" s="300"/>
      <c r="E45" s="1187" t="s">
        <v>524</v>
      </c>
      <c r="F45" s="1187"/>
      <c r="G45" s="1187"/>
      <c r="H45" s="1188"/>
      <c r="I45" s="299">
        <v>3636</v>
      </c>
      <c r="J45" s="298">
        <v>3664</v>
      </c>
      <c r="K45" s="298">
        <v>3546</v>
      </c>
      <c r="L45" s="298">
        <v>3523</v>
      </c>
      <c r="M45" s="297">
        <v>3494</v>
      </c>
    </row>
    <row r="46" spans="2:13" ht="27.75" customHeight="1" x14ac:dyDescent="0.2">
      <c r="B46" s="1181"/>
      <c r="C46" s="1182"/>
      <c r="D46" s="303"/>
      <c r="E46" s="1187" t="s">
        <v>523</v>
      </c>
      <c r="F46" s="1187"/>
      <c r="G46" s="1187"/>
      <c r="H46" s="1188"/>
      <c r="I46" s="299" t="s">
        <v>444</v>
      </c>
      <c r="J46" s="298" t="s">
        <v>444</v>
      </c>
      <c r="K46" s="298" t="s">
        <v>444</v>
      </c>
      <c r="L46" s="298" t="s">
        <v>444</v>
      </c>
      <c r="M46" s="297" t="s">
        <v>444</v>
      </c>
    </row>
    <row r="47" spans="2:13" ht="27.75" customHeight="1" x14ac:dyDescent="0.2">
      <c r="B47" s="1181"/>
      <c r="C47" s="1182"/>
      <c r="D47" s="302"/>
      <c r="E47" s="1189" t="s">
        <v>522</v>
      </c>
      <c r="F47" s="1190"/>
      <c r="G47" s="1190"/>
      <c r="H47" s="1191"/>
      <c r="I47" s="299" t="s">
        <v>444</v>
      </c>
      <c r="J47" s="298" t="s">
        <v>444</v>
      </c>
      <c r="K47" s="298" t="s">
        <v>444</v>
      </c>
      <c r="L47" s="298" t="s">
        <v>444</v>
      </c>
      <c r="M47" s="297" t="s">
        <v>444</v>
      </c>
    </row>
    <row r="48" spans="2:13" ht="27.75" customHeight="1" x14ac:dyDescent="0.2">
      <c r="B48" s="1181"/>
      <c r="C48" s="1182"/>
      <c r="D48" s="300"/>
      <c r="E48" s="1187" t="s">
        <v>521</v>
      </c>
      <c r="F48" s="1187"/>
      <c r="G48" s="1187"/>
      <c r="H48" s="1188"/>
      <c r="I48" s="299" t="s">
        <v>444</v>
      </c>
      <c r="J48" s="298" t="s">
        <v>444</v>
      </c>
      <c r="K48" s="298" t="s">
        <v>444</v>
      </c>
      <c r="L48" s="298" t="s">
        <v>444</v>
      </c>
      <c r="M48" s="297" t="s">
        <v>444</v>
      </c>
    </row>
    <row r="49" spans="2:13" ht="27.75" customHeight="1" x14ac:dyDescent="0.2">
      <c r="B49" s="1183"/>
      <c r="C49" s="1184"/>
      <c r="D49" s="300"/>
      <c r="E49" s="1187" t="s">
        <v>520</v>
      </c>
      <c r="F49" s="1187"/>
      <c r="G49" s="1187"/>
      <c r="H49" s="1188"/>
      <c r="I49" s="299" t="s">
        <v>444</v>
      </c>
      <c r="J49" s="298" t="s">
        <v>444</v>
      </c>
      <c r="K49" s="298" t="s">
        <v>444</v>
      </c>
      <c r="L49" s="298" t="s">
        <v>444</v>
      </c>
      <c r="M49" s="297" t="s">
        <v>444</v>
      </c>
    </row>
    <row r="50" spans="2:13" ht="27.75" customHeight="1" x14ac:dyDescent="0.2">
      <c r="B50" s="1192" t="s">
        <v>519</v>
      </c>
      <c r="C50" s="1193"/>
      <c r="D50" s="301"/>
      <c r="E50" s="1187" t="s">
        <v>518</v>
      </c>
      <c r="F50" s="1187"/>
      <c r="G50" s="1187"/>
      <c r="H50" s="1188"/>
      <c r="I50" s="299">
        <v>3663</v>
      </c>
      <c r="J50" s="298">
        <v>5443</v>
      </c>
      <c r="K50" s="298">
        <v>6342</v>
      </c>
      <c r="L50" s="298">
        <v>7154</v>
      </c>
      <c r="M50" s="297">
        <v>7058</v>
      </c>
    </row>
    <row r="51" spans="2:13" ht="27.75" customHeight="1" x14ac:dyDescent="0.2">
      <c r="B51" s="1181"/>
      <c r="C51" s="1182"/>
      <c r="D51" s="300"/>
      <c r="E51" s="1187" t="s">
        <v>517</v>
      </c>
      <c r="F51" s="1187"/>
      <c r="G51" s="1187"/>
      <c r="H51" s="1188"/>
      <c r="I51" s="299">
        <v>2458</v>
      </c>
      <c r="J51" s="298">
        <v>2288</v>
      </c>
      <c r="K51" s="298">
        <v>2260</v>
      </c>
      <c r="L51" s="298">
        <v>2231</v>
      </c>
      <c r="M51" s="297">
        <v>2445</v>
      </c>
    </row>
    <row r="52" spans="2:13" ht="27.75" customHeight="1" x14ac:dyDescent="0.2">
      <c r="B52" s="1183"/>
      <c r="C52" s="1184"/>
      <c r="D52" s="300"/>
      <c r="E52" s="1187" t="s">
        <v>516</v>
      </c>
      <c r="F52" s="1187"/>
      <c r="G52" s="1187"/>
      <c r="H52" s="1188"/>
      <c r="I52" s="299">
        <v>14256</v>
      </c>
      <c r="J52" s="298">
        <v>14283</v>
      </c>
      <c r="K52" s="298">
        <v>13909</v>
      </c>
      <c r="L52" s="298">
        <v>13387</v>
      </c>
      <c r="M52" s="297">
        <v>12678</v>
      </c>
    </row>
    <row r="53" spans="2:13" ht="27.75" customHeight="1" thickBot="1" x14ac:dyDescent="0.25">
      <c r="B53" s="1194" t="s">
        <v>502</v>
      </c>
      <c r="C53" s="1195"/>
      <c r="D53" s="296"/>
      <c r="E53" s="1196" t="s">
        <v>515</v>
      </c>
      <c r="F53" s="1196"/>
      <c r="G53" s="1196"/>
      <c r="H53" s="1197"/>
      <c r="I53" s="295">
        <v>3456</v>
      </c>
      <c r="J53" s="294">
        <v>1411</v>
      </c>
      <c r="K53" s="294">
        <v>-69</v>
      </c>
      <c r="L53" s="294">
        <v>-739</v>
      </c>
      <c r="M53" s="293">
        <v>-523</v>
      </c>
    </row>
    <row r="54" spans="2:13" ht="27.75" customHeight="1" x14ac:dyDescent="0.2">
      <c r="B54" s="292"/>
      <c r="C54" s="291"/>
      <c r="D54" s="291"/>
      <c r="E54" s="290"/>
      <c r="F54" s="290"/>
      <c r="G54" s="290"/>
      <c r="H54" s="290"/>
      <c r="I54" s="289"/>
      <c r="J54" s="289"/>
      <c r="K54" s="289"/>
      <c r="L54" s="289"/>
      <c r="M54" s="289"/>
    </row>
    <row r="55" spans="2:13" ht="13.2" x14ac:dyDescent="0.2"/>
  </sheetData>
  <sheetProtection algorithmName="SHA-512" hashValue="4gEzvyfy5gPC1NnYJzMKvFfWa9ayngfrq4lyqkuqrIbaxEjKLNfwDkkRYzBx/7F5cfFK/omaVXHK7NvCXgg6Iw==" saltValue="vtjpSc7b/sBFKBXNMxE1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1536F-A926-41CA-B29E-8959F2D006C7}">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09375" style="195" customWidth="1"/>
    <col min="2" max="2" width="16.33203125" style="195" customWidth="1"/>
    <col min="3" max="5" width="26.109375" style="195" customWidth="1"/>
    <col min="6" max="8" width="24.1093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5"/>
      <c r="C53" s="215"/>
      <c r="D53" s="215"/>
      <c r="E53" s="215"/>
      <c r="F53" s="215"/>
      <c r="G53" s="215"/>
      <c r="H53" s="316" t="s">
        <v>530</v>
      </c>
    </row>
    <row r="54" spans="2:8" ht="29.25" customHeight="1" thickBot="1" x14ac:dyDescent="0.3">
      <c r="B54" s="317" t="s">
        <v>64</v>
      </c>
      <c r="C54" s="318"/>
      <c r="D54" s="318"/>
      <c r="E54" s="319" t="s">
        <v>477</v>
      </c>
      <c r="F54" s="320" t="s">
        <v>5</v>
      </c>
      <c r="G54" s="320" t="s">
        <v>6</v>
      </c>
      <c r="H54" s="321" t="s">
        <v>7</v>
      </c>
    </row>
    <row r="55" spans="2:8" ht="52.5" customHeight="1" x14ac:dyDescent="0.2">
      <c r="B55" s="322"/>
      <c r="C55" s="1206" t="s">
        <v>43</v>
      </c>
      <c r="D55" s="1206"/>
      <c r="E55" s="1207"/>
      <c r="F55" s="323">
        <v>3038</v>
      </c>
      <c r="G55" s="323">
        <v>3865</v>
      </c>
      <c r="H55" s="324">
        <v>3803</v>
      </c>
    </row>
    <row r="56" spans="2:8" ht="52.5" customHeight="1" x14ac:dyDescent="0.2">
      <c r="B56" s="325"/>
      <c r="C56" s="1208" t="s">
        <v>531</v>
      </c>
      <c r="D56" s="1208"/>
      <c r="E56" s="1209"/>
      <c r="F56" s="326" t="s">
        <v>444</v>
      </c>
      <c r="G56" s="326" t="s">
        <v>444</v>
      </c>
      <c r="H56" s="327" t="s">
        <v>444</v>
      </c>
    </row>
    <row r="57" spans="2:8" ht="53.25" customHeight="1" x14ac:dyDescent="0.2">
      <c r="B57" s="325"/>
      <c r="C57" s="1210" t="s">
        <v>37</v>
      </c>
      <c r="D57" s="1210"/>
      <c r="E57" s="1211"/>
      <c r="F57" s="328">
        <v>2293</v>
      </c>
      <c r="G57" s="328">
        <v>2277</v>
      </c>
      <c r="H57" s="329">
        <v>2261</v>
      </c>
    </row>
    <row r="58" spans="2:8" ht="45.75" customHeight="1" x14ac:dyDescent="0.2">
      <c r="B58" s="330"/>
      <c r="C58" s="1198" t="s">
        <v>532</v>
      </c>
      <c r="D58" s="1199"/>
      <c r="E58" s="1200"/>
      <c r="F58" s="331">
        <v>1124</v>
      </c>
      <c r="G58" s="331">
        <v>1136</v>
      </c>
      <c r="H58" s="332">
        <v>1541</v>
      </c>
    </row>
    <row r="59" spans="2:8" ht="45.75" customHeight="1" x14ac:dyDescent="0.2">
      <c r="B59" s="330"/>
      <c r="C59" s="1198" t="s">
        <v>533</v>
      </c>
      <c r="D59" s="1199"/>
      <c r="E59" s="1200"/>
      <c r="F59" s="331">
        <v>463</v>
      </c>
      <c r="G59" s="331">
        <v>446</v>
      </c>
      <c r="H59" s="332">
        <v>428</v>
      </c>
    </row>
    <row r="60" spans="2:8" ht="45.75" customHeight="1" x14ac:dyDescent="0.2">
      <c r="B60" s="330"/>
      <c r="C60" s="1198" t="s">
        <v>534</v>
      </c>
      <c r="D60" s="1199"/>
      <c r="E60" s="1200"/>
      <c r="F60" s="331">
        <v>189</v>
      </c>
      <c r="G60" s="331">
        <v>182</v>
      </c>
      <c r="H60" s="332">
        <v>267</v>
      </c>
    </row>
    <row r="61" spans="2:8" ht="45.75" customHeight="1" x14ac:dyDescent="0.2">
      <c r="B61" s="330"/>
      <c r="C61" s="1198" t="s">
        <v>535</v>
      </c>
      <c r="D61" s="1199"/>
      <c r="E61" s="1200"/>
      <c r="F61" s="331">
        <v>25</v>
      </c>
      <c r="G61" s="331">
        <v>25</v>
      </c>
      <c r="H61" s="332">
        <v>25</v>
      </c>
    </row>
    <row r="62" spans="2:8" ht="45.75" customHeight="1" thickBot="1" x14ac:dyDescent="0.25">
      <c r="B62" s="333"/>
      <c r="C62" s="1201" t="s">
        <v>536</v>
      </c>
      <c r="D62" s="1202"/>
      <c r="E62" s="1203"/>
      <c r="F62" s="334">
        <v>492</v>
      </c>
      <c r="G62" s="334">
        <v>487</v>
      </c>
      <c r="H62" s="335">
        <v>0</v>
      </c>
    </row>
    <row r="63" spans="2:8" ht="52.5" customHeight="1" thickBot="1" x14ac:dyDescent="0.25">
      <c r="B63" s="336"/>
      <c r="C63" s="1204" t="s">
        <v>537</v>
      </c>
      <c r="D63" s="1204"/>
      <c r="E63" s="1205"/>
      <c r="F63" s="337">
        <v>5331</v>
      </c>
      <c r="G63" s="337">
        <v>6142</v>
      </c>
      <c r="H63" s="338">
        <v>6063</v>
      </c>
    </row>
    <row r="64" spans="2:8" ht="13.2" x14ac:dyDescent="0.2"/>
  </sheetData>
  <sheetProtection algorithmName="SHA-512" hashValue="GgtCeJs/YGMN+fcmvdrbZXqZkvuYlo6BWMPDvHhu5pyf1iFJnSJcnuXv1FfBMJ0jSQiTi3JenoLtDK9XLwEy1g==" saltValue="+KbYvilKjTTIko1mEbSP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538</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2"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2"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2"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2"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v>30.6</v>
      </c>
      <c r="BQ51" s="341"/>
      <c r="BR51" s="341"/>
      <c r="BS51" s="341"/>
      <c r="BT51" s="341"/>
      <c r="BU51" s="341"/>
      <c r="BV51" s="341"/>
      <c r="BW51" s="341"/>
      <c r="BX51" s="341">
        <v>11.7</v>
      </c>
      <c r="BY51" s="341"/>
      <c r="BZ51" s="341"/>
      <c r="CA51" s="341"/>
      <c r="CB51" s="341"/>
      <c r="CC51" s="341"/>
      <c r="CD51" s="341"/>
      <c r="CE51" s="341"/>
      <c r="CF51" s="341"/>
      <c r="CG51" s="341"/>
      <c r="CH51" s="341"/>
      <c r="CI51" s="341"/>
      <c r="CJ51" s="341"/>
      <c r="CK51" s="341"/>
      <c r="CL51" s="341"/>
      <c r="CM51" s="341"/>
      <c r="CN51" s="341"/>
      <c r="CO51" s="341"/>
      <c r="CP51" s="341"/>
      <c r="CQ51" s="341"/>
      <c r="CR51" s="341"/>
      <c r="CS51" s="341"/>
      <c r="CT51" s="341"/>
      <c r="CU51" s="341"/>
      <c r="CV51" s="341"/>
      <c r="CW51" s="341"/>
      <c r="CX51" s="341"/>
      <c r="CY51" s="341"/>
      <c r="CZ51" s="341"/>
      <c r="DA51" s="341"/>
      <c r="DB51" s="341"/>
      <c r="DC51" s="341"/>
    </row>
    <row r="52" spans="1:109" ht="13.2"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2"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56.2</v>
      </c>
      <c r="BQ53" s="341"/>
      <c r="BR53" s="341"/>
      <c r="BS53" s="341"/>
      <c r="BT53" s="341"/>
      <c r="BU53" s="341"/>
      <c r="BV53" s="341"/>
      <c r="BW53" s="341"/>
      <c r="BX53" s="341">
        <v>57.2</v>
      </c>
      <c r="BY53" s="341"/>
      <c r="BZ53" s="341"/>
      <c r="CA53" s="341"/>
      <c r="CB53" s="341"/>
      <c r="CC53" s="341"/>
      <c r="CD53" s="341"/>
      <c r="CE53" s="341"/>
      <c r="CF53" s="341">
        <v>58.1</v>
      </c>
      <c r="CG53" s="341"/>
      <c r="CH53" s="341"/>
      <c r="CI53" s="341"/>
      <c r="CJ53" s="341"/>
      <c r="CK53" s="341"/>
      <c r="CL53" s="341"/>
      <c r="CM53" s="341"/>
      <c r="CN53" s="341">
        <v>58.9</v>
      </c>
      <c r="CO53" s="341"/>
      <c r="CP53" s="341"/>
      <c r="CQ53" s="341"/>
      <c r="CR53" s="341"/>
      <c r="CS53" s="341"/>
      <c r="CT53" s="341"/>
      <c r="CU53" s="341"/>
      <c r="CV53" s="341">
        <v>60.1</v>
      </c>
      <c r="CW53" s="341"/>
      <c r="CX53" s="341"/>
      <c r="CY53" s="341"/>
      <c r="CZ53" s="341"/>
      <c r="DA53" s="341"/>
      <c r="DB53" s="341"/>
      <c r="DC53" s="341"/>
    </row>
    <row r="54" spans="1:109" ht="13.2"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2"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20.399999999999999</v>
      </c>
      <c r="BQ55" s="341"/>
      <c r="BR55" s="341"/>
      <c r="BS55" s="341"/>
      <c r="BT55" s="341"/>
      <c r="BU55" s="341"/>
      <c r="BV55" s="341"/>
      <c r="BW55" s="341"/>
      <c r="BX55" s="341">
        <v>11.2</v>
      </c>
      <c r="BY55" s="341"/>
      <c r="BZ55" s="341"/>
      <c r="CA55" s="341"/>
      <c r="CB55" s="341"/>
      <c r="CC55" s="341"/>
      <c r="CD55" s="341"/>
      <c r="CE55" s="341"/>
      <c r="CF55" s="341">
        <v>4.5999999999999996</v>
      </c>
      <c r="CG55" s="341"/>
      <c r="CH55" s="341"/>
      <c r="CI55" s="341"/>
      <c r="CJ55" s="341"/>
      <c r="CK55" s="341"/>
      <c r="CL55" s="341"/>
      <c r="CM55" s="341"/>
      <c r="CN55" s="341">
        <v>4.2</v>
      </c>
      <c r="CO55" s="341"/>
      <c r="CP55" s="341"/>
      <c r="CQ55" s="341"/>
      <c r="CR55" s="341"/>
      <c r="CS55" s="341"/>
      <c r="CT55" s="341"/>
      <c r="CU55" s="341"/>
      <c r="CV55" s="341">
        <v>3.6</v>
      </c>
      <c r="CW55" s="341"/>
      <c r="CX55" s="341"/>
      <c r="CY55" s="341"/>
      <c r="CZ55" s="341"/>
      <c r="DA55" s="341"/>
      <c r="DB55" s="341"/>
      <c r="DC55" s="341"/>
    </row>
    <row r="56" spans="1:109" ht="13.2"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2"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63</v>
      </c>
      <c r="BQ57" s="341"/>
      <c r="BR57" s="341"/>
      <c r="BS57" s="341"/>
      <c r="BT57" s="341"/>
      <c r="BU57" s="341"/>
      <c r="BV57" s="341"/>
      <c r="BW57" s="341"/>
      <c r="BX57" s="341">
        <v>63.7</v>
      </c>
      <c r="BY57" s="341"/>
      <c r="BZ57" s="341"/>
      <c r="CA57" s="341"/>
      <c r="CB57" s="341"/>
      <c r="CC57" s="341"/>
      <c r="CD57" s="341"/>
      <c r="CE57" s="341"/>
      <c r="CF57" s="341">
        <v>64.2</v>
      </c>
      <c r="CG57" s="341"/>
      <c r="CH57" s="341"/>
      <c r="CI57" s="341"/>
      <c r="CJ57" s="341"/>
      <c r="CK57" s="341"/>
      <c r="CL57" s="341"/>
      <c r="CM57" s="341"/>
      <c r="CN57" s="341">
        <v>65</v>
      </c>
      <c r="CO57" s="341"/>
      <c r="CP57" s="341"/>
      <c r="CQ57" s="341"/>
      <c r="CR57" s="341"/>
      <c r="CS57" s="341"/>
      <c r="CT57" s="341"/>
      <c r="CU57" s="341"/>
      <c r="CV57" s="341">
        <v>66.099999999999994</v>
      </c>
      <c r="CW57" s="341"/>
      <c r="CX57" s="341"/>
      <c r="CY57" s="341"/>
      <c r="CZ57" s="341"/>
      <c r="DA57" s="341"/>
      <c r="DB57" s="341"/>
      <c r="DC57" s="341"/>
      <c r="DD57" s="23"/>
      <c r="DE57" s="22"/>
    </row>
    <row r="58" spans="1:109" s="18" customFormat="1" ht="13.2"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47" t="s">
        <v>539</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2"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2"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2"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2"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2"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v>30.6</v>
      </c>
      <c r="BQ73" s="341"/>
      <c r="BR73" s="341"/>
      <c r="BS73" s="341"/>
      <c r="BT73" s="341"/>
      <c r="BU73" s="341"/>
      <c r="BV73" s="341"/>
      <c r="BW73" s="341"/>
      <c r="BX73" s="341">
        <v>11.7</v>
      </c>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c r="CW73" s="341"/>
      <c r="CX73" s="341"/>
      <c r="CY73" s="341"/>
      <c r="CZ73" s="341"/>
      <c r="DA73" s="341"/>
      <c r="DB73" s="341"/>
      <c r="DC73" s="341"/>
    </row>
    <row r="74" spans="2:107" ht="13.2"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2"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6</v>
      </c>
      <c r="BQ75" s="341"/>
      <c r="BR75" s="341"/>
      <c r="BS75" s="341"/>
      <c r="BT75" s="341"/>
      <c r="BU75" s="341"/>
      <c r="BV75" s="341"/>
      <c r="BW75" s="341"/>
      <c r="BX75" s="341">
        <v>6.3</v>
      </c>
      <c r="BY75" s="341"/>
      <c r="BZ75" s="341"/>
      <c r="CA75" s="341"/>
      <c r="CB75" s="341"/>
      <c r="CC75" s="341"/>
      <c r="CD75" s="341"/>
      <c r="CE75" s="341"/>
      <c r="CF75" s="341">
        <v>6.6</v>
      </c>
      <c r="CG75" s="341"/>
      <c r="CH75" s="341"/>
      <c r="CI75" s="341"/>
      <c r="CJ75" s="341"/>
      <c r="CK75" s="341"/>
      <c r="CL75" s="341"/>
      <c r="CM75" s="341"/>
      <c r="CN75" s="341">
        <v>6.6</v>
      </c>
      <c r="CO75" s="341"/>
      <c r="CP75" s="341"/>
      <c r="CQ75" s="341"/>
      <c r="CR75" s="341"/>
      <c r="CS75" s="341"/>
      <c r="CT75" s="341"/>
      <c r="CU75" s="341"/>
      <c r="CV75" s="341">
        <v>5.9</v>
      </c>
      <c r="CW75" s="341"/>
      <c r="CX75" s="341"/>
      <c r="CY75" s="341"/>
      <c r="CZ75" s="341"/>
      <c r="DA75" s="341"/>
      <c r="DB75" s="341"/>
      <c r="DC75" s="341"/>
    </row>
    <row r="76" spans="2:107" ht="13.2"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2"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20.399999999999999</v>
      </c>
      <c r="BQ77" s="341"/>
      <c r="BR77" s="341"/>
      <c r="BS77" s="341"/>
      <c r="BT77" s="341"/>
      <c r="BU77" s="341"/>
      <c r="BV77" s="341"/>
      <c r="BW77" s="341"/>
      <c r="BX77" s="341">
        <v>11.2</v>
      </c>
      <c r="BY77" s="341"/>
      <c r="BZ77" s="341"/>
      <c r="CA77" s="341"/>
      <c r="CB77" s="341"/>
      <c r="CC77" s="341"/>
      <c r="CD77" s="341"/>
      <c r="CE77" s="341"/>
      <c r="CF77" s="341">
        <v>4.5999999999999996</v>
      </c>
      <c r="CG77" s="341"/>
      <c r="CH77" s="341"/>
      <c r="CI77" s="341"/>
      <c r="CJ77" s="341"/>
      <c r="CK77" s="341"/>
      <c r="CL77" s="341"/>
      <c r="CM77" s="341"/>
      <c r="CN77" s="341">
        <v>4.2</v>
      </c>
      <c r="CO77" s="341"/>
      <c r="CP77" s="341"/>
      <c r="CQ77" s="341"/>
      <c r="CR77" s="341"/>
      <c r="CS77" s="341"/>
      <c r="CT77" s="341"/>
      <c r="CU77" s="341"/>
      <c r="CV77" s="341">
        <v>3.6</v>
      </c>
      <c r="CW77" s="341"/>
      <c r="CX77" s="341"/>
      <c r="CY77" s="341"/>
      <c r="CZ77" s="341"/>
      <c r="DA77" s="341"/>
      <c r="DB77" s="341"/>
      <c r="DC77" s="341"/>
    </row>
    <row r="78" spans="2:107" ht="13.2"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2"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6.2</v>
      </c>
      <c r="BQ79" s="341"/>
      <c r="BR79" s="341"/>
      <c r="BS79" s="341"/>
      <c r="BT79" s="341"/>
      <c r="BU79" s="341"/>
      <c r="BV79" s="341"/>
      <c r="BW79" s="341"/>
      <c r="BX79" s="341">
        <v>5.7</v>
      </c>
      <c r="BY79" s="341"/>
      <c r="BZ79" s="341"/>
      <c r="CA79" s="341"/>
      <c r="CB79" s="341"/>
      <c r="CC79" s="341"/>
      <c r="CD79" s="341"/>
      <c r="CE79" s="341"/>
      <c r="CF79" s="341">
        <v>5.8</v>
      </c>
      <c r="CG79" s="341"/>
      <c r="CH79" s="341"/>
      <c r="CI79" s="341"/>
      <c r="CJ79" s="341"/>
      <c r="CK79" s="341"/>
      <c r="CL79" s="341"/>
      <c r="CM79" s="341"/>
      <c r="CN79" s="341">
        <v>5.8</v>
      </c>
      <c r="CO79" s="341"/>
      <c r="CP79" s="341"/>
      <c r="CQ79" s="341"/>
      <c r="CR79" s="341"/>
      <c r="CS79" s="341"/>
      <c r="CT79" s="341"/>
      <c r="CU79" s="341"/>
      <c r="CV79" s="341">
        <v>5.7</v>
      </c>
      <c r="CW79" s="341"/>
      <c r="CX79" s="341"/>
      <c r="CY79" s="341"/>
      <c r="CZ79" s="341"/>
      <c r="DA79" s="341"/>
      <c r="DB79" s="341"/>
      <c r="DC79" s="341"/>
    </row>
    <row r="80" spans="2:107" ht="13.2"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OoYOaPw/alkv7P3FfTi92i/PP8AGw5jjruyxkCLFLP3SLTb0bYCAD/RaOFIKptBxK02VDPl4fcKlM9ihZhKNJQ==" saltValue="bRNBfLWHaTmCTUftrw4bV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iLsB7QHQHW6dO8rBCp/i/GyBBmgQk+TMtadE4yncemIuqj7yeMiPlks6FO/bBfezMYOYL9aHEZ2uyV6xFzsODA==" saltValue="PmYLDACLcpR0NAtnvJOo+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8TwtiaKQ1Rcd+AiuZS/ozZMAzAwJD9c4nhSrWisIYI1VYCpPXJCt+xKSypDGHjJoCGaEUpzDHpVSUtKN//y4Kg==" saltValue="OobwDkOWg6Hun7RM6sAWd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16</vt:i4>
      </vt:variant>
    </vt:vector>
  </HeadingPairs>
  <TitlesOfParts>
    <vt:vector baseType="lpstr" size="16">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2026-07-24T00:15:38Z</dcterms:created>
  <dcterms:modified xsi:type="dcterms:W3CDTF">2026-09-18T06:55:06Z</dcterms:modified>
</cp:coreProperties>
</file>