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S:\1200-総務部\1230-管財契約課\11_管財HP（入札関係）\R7発注情報\7月\0708\逗子市体験学習施設トイレ改修工事\"/>
    </mc:Choice>
  </mc:AlternateContent>
  <xr:revisionPtr revIDLastSave="0" documentId="13_ncr:1_{696BEDD4-706C-4BBA-B4E6-4F33885ABF5E}" xr6:coauthVersionLast="36" xr6:coauthVersionMax="47" xr10:uidLastSave="{00000000-0000-0000-0000-000000000000}"/>
  <bookViews>
    <workbookView xWindow="-120" yWindow="-120" windowWidth="20730" windowHeight="11310" tabRatio="773" xr2:uid="{00000000-000D-0000-FFFF-FFFF00000000}"/>
  </bookViews>
  <sheets>
    <sheet name="表紙 " sheetId="1" r:id="rId1"/>
    <sheet name="本工事内訳表" sheetId="2" r:id="rId2"/>
    <sheet name="直接工事費" sheetId="3" r:id="rId3"/>
    <sheet name="Sheet1" sheetId="4" r:id="rId4"/>
  </sheets>
  <externalReferences>
    <externalReference r:id="rId5"/>
  </externalReferences>
  <definedNames>
    <definedName name="_Fill" hidden="1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P">#REF!</definedName>
    <definedName name="ｂ">[1]屋外排水!$AF$18</definedName>
    <definedName name="Ｂ．電気設備工事">#REF!</definedName>
    <definedName name="ＢＧＭ設備工事">#REF!</definedName>
    <definedName name="ｄ">[1]屋外排水!$AF$21</definedName>
    <definedName name="_xlnm.Print_Area" localSheetId="2">直接工事費!$A$1:$H$315</definedName>
    <definedName name="_xlnm.Print_Area" localSheetId="0">'表紙 '!$A$1:$N$19</definedName>
    <definedName name="_xlnm.Print_Area" localSheetId="1">本工事内訳表!$A$1:$I$36</definedName>
    <definedName name="_xlnm.Print_Area">#REF!</definedName>
    <definedName name="PRINT_AREA_MI">#REF!</definedName>
    <definedName name="_xlnm.Print_Titles" localSheetId="2">直接工事費!$1:$2</definedName>
    <definedName name="_xlnm.Print_Titles" localSheetId="1">本工事内訳表!$1:2</definedName>
    <definedName name="_xlnm.Print_Titles">#REF!</definedName>
    <definedName name="PRINT_TITLES_MI">#REF!</definedName>
    <definedName name="print_Titles1">#REF!</definedName>
    <definedName name="ｑ">[1]屋外排水!$AF$27</definedName>
    <definedName name="ｗ">[1]屋外排水!$AE$6</definedName>
    <definedName name="え">[1]屋外排水!$AF$24</definedName>
    <definedName name="コンセント設備工事">#REF!</definedName>
    <definedName name="テレビ共同受信設備工事">#REF!</definedName>
    <definedName name="屋根金属工事">#REF!</definedName>
    <definedName name="外灯設備工事">#REF!</definedName>
    <definedName name="幹線設備工事">#REF!</definedName>
    <definedName name="経費対象外">#REF!</definedName>
    <definedName name="建築本体工事">#REF!</definedName>
    <definedName name="工事内容">#REF!</definedName>
    <definedName name="左官工事">#REF!</definedName>
    <definedName name="自動火災報知設備工事">#REF!</definedName>
    <definedName name="七階以上か">#REF!</definedName>
    <definedName name="受変電設備工事">#REF!</definedName>
    <definedName name="情報用配管設備工事">#REF!</definedName>
    <definedName name="積上げ仮設">#REF!</definedName>
    <definedName name="専門工事か">#REF!</definedName>
    <definedName name="直接仮設工事">#REF!</definedName>
    <definedName name="通信引込設備工事">#REF!</definedName>
    <definedName name="鉄筋コンクリート工事">#REF!</definedName>
    <definedName name="電灯設備工事">#REF!</definedName>
    <definedName name="電力引込設備工事">#REF!</definedName>
    <definedName name="電話設備工事">#REF!</definedName>
    <definedName name="塗装工事">#REF!</definedName>
    <definedName name="渡り廊下設備工事">#REF!</definedName>
    <definedName name="土工事">#REF!</definedName>
    <definedName name="動力設備工事">#REF!</definedName>
    <definedName name="防犯設備工事">#REF!</definedName>
    <definedName name="木工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2" l="1"/>
  <c r="B210" i="3" l="1"/>
  <c r="B176" i="3"/>
  <c r="B142" i="3"/>
  <c r="B278" i="3"/>
  <c r="B244" i="3"/>
  <c r="B108" i="3"/>
  <c r="B74" i="3" l="1"/>
  <c r="F42" i="3"/>
  <c r="F41" i="3"/>
  <c r="F40" i="3"/>
  <c r="B40" i="3"/>
  <c r="F39" i="3"/>
  <c r="A4" i="3"/>
  <c r="M24" i="2"/>
  <c r="U6" i="1"/>
</calcChain>
</file>

<file path=xl/sharedStrings.xml><?xml version="1.0" encoding="utf-8"?>
<sst xmlns="http://schemas.openxmlformats.org/spreadsheetml/2006/main" count="138" uniqueCount="89">
  <si>
    <t>課
長</t>
  </si>
  <si>
    <t>係
長</t>
  </si>
  <si>
    <t>係
員</t>
  </si>
  <si>
    <t>検
算</t>
  </si>
  <si>
    <t>金</t>
  </si>
  <si>
    <t>円</t>
  </si>
  <si>
    <t>工事価格</t>
  </si>
  <si>
    <t>消費税及び地方消費税相当額</t>
  </si>
  <si>
    <t>工事場所</t>
  </si>
  <si>
    <t>工事期間</t>
  </si>
  <si>
    <t>　事業概要</t>
  </si>
  <si>
    <t>概</t>
  </si>
  <si>
    <t>要</t>
  </si>
  <si>
    <t>　</t>
  </si>
  <si>
    <t>逗子市役所</t>
  </si>
  <si>
    <t>費目</t>
  </si>
  <si>
    <t>工種</t>
  </si>
  <si>
    <t>種　　別</t>
  </si>
  <si>
    <t>細　　別</t>
  </si>
  <si>
    <t>数　量</t>
  </si>
  <si>
    <t>単位</t>
  </si>
  <si>
    <t>単　　　価</t>
  </si>
  <si>
    <t>金　　　額</t>
  </si>
  <si>
    <t>適　　　用</t>
  </si>
  <si>
    <t>単価入力欄</t>
  </si>
  <si>
    <t>掛率    入力欄</t>
  </si>
  <si>
    <t>式</t>
  </si>
  <si>
    <t>3ヵ月計算</t>
  </si>
  <si>
    <t>　　工事原価</t>
  </si>
  <si>
    <t>一般管理費</t>
  </si>
  <si>
    <t>　　工事価格</t>
  </si>
  <si>
    <t>消費税</t>
  </si>
  <si>
    <t>名　　　　　　　　称</t>
  </si>
  <si>
    <t>摘　　　　　　　　要</t>
  </si>
  <si>
    <t>備　　　　　　考</t>
  </si>
  <si>
    <t>　種別集計表</t>
  </si>
  <si>
    <t>計</t>
  </si>
  <si>
    <t xml:space="preserve"> </t>
  </si>
  <si>
    <t>4 - 計</t>
  </si>
  <si>
    <t>雑工事</t>
    <rPh sb="0" eb="3">
      <t>ザツコウジ</t>
    </rPh>
    <phoneticPr fontId="25"/>
  </si>
  <si>
    <t>　　令　和　７　年　 度</t>
    <phoneticPr fontId="25"/>
  </si>
  <si>
    <t>逗子市池子１丁目11番２号</t>
    <rPh sb="3" eb="5">
      <t>イケゴ</t>
    </rPh>
    <phoneticPr fontId="25"/>
  </si>
  <si>
    <t>式</t>
    <rPh sb="0" eb="1">
      <t>シキ</t>
    </rPh>
    <phoneticPr fontId="25"/>
  </si>
  <si>
    <t>逗子市体験学習施設トイレ改修工事</t>
    <rPh sb="0" eb="9">
      <t>ズシシタイケンガクシュウシセツ</t>
    </rPh>
    <rPh sb="12" eb="14">
      <t>カイシュウ</t>
    </rPh>
    <phoneticPr fontId="25"/>
  </si>
  <si>
    <t>　逗子市体験学習施設トイレの改修工事を行うもの。</t>
    <rPh sb="1" eb="3">
      <t>ズシ</t>
    </rPh>
    <rPh sb="3" eb="4">
      <t>シ</t>
    </rPh>
    <rPh sb="4" eb="6">
      <t>タイケン</t>
    </rPh>
    <rPh sb="6" eb="8">
      <t>ガクシュウ</t>
    </rPh>
    <rPh sb="8" eb="10">
      <t>シセツ</t>
    </rPh>
    <rPh sb="14" eb="16">
      <t>カイシュウ</t>
    </rPh>
    <rPh sb="16" eb="18">
      <t>コウジ</t>
    </rPh>
    <rPh sb="19" eb="20">
      <t>オコナ</t>
    </rPh>
    <phoneticPr fontId="25"/>
  </si>
  <si>
    <t>内装工事</t>
    <rPh sb="0" eb="2">
      <t>ナイソウ</t>
    </rPh>
    <rPh sb="2" eb="4">
      <t>コウジ</t>
    </rPh>
    <phoneticPr fontId="25"/>
  </si>
  <si>
    <t>解体工事</t>
    <rPh sb="0" eb="2">
      <t>カイタイ</t>
    </rPh>
    <rPh sb="2" eb="4">
      <t>コウジ</t>
    </rPh>
    <phoneticPr fontId="25"/>
  </si>
  <si>
    <t>木工事</t>
    <rPh sb="0" eb="1">
      <t>キ</t>
    </rPh>
    <phoneticPr fontId="25"/>
  </si>
  <si>
    <t>電気工事</t>
    <rPh sb="0" eb="2">
      <t>デンキ</t>
    </rPh>
    <rPh sb="2" eb="4">
      <t>コウジ</t>
    </rPh>
    <phoneticPr fontId="25"/>
  </si>
  <si>
    <t>水道工事</t>
    <rPh sb="0" eb="2">
      <t>スイドウ</t>
    </rPh>
    <rPh sb="2" eb="4">
      <t>コウジ</t>
    </rPh>
    <phoneticPr fontId="25"/>
  </si>
  <si>
    <t>外壁工事</t>
    <rPh sb="0" eb="2">
      <t>ガイヘキ</t>
    </rPh>
    <rPh sb="2" eb="4">
      <t>コウジ</t>
    </rPh>
    <phoneticPr fontId="25"/>
  </si>
  <si>
    <t>6 - 計</t>
    <phoneticPr fontId="25"/>
  </si>
  <si>
    <t>5 - 計</t>
    <phoneticPr fontId="25"/>
  </si>
  <si>
    <t>3 - 計</t>
    <phoneticPr fontId="25"/>
  </si>
  <si>
    <t>2－計</t>
    <phoneticPr fontId="25"/>
  </si>
  <si>
    <t>1 - 計</t>
    <phoneticPr fontId="25"/>
  </si>
  <si>
    <t>解体工事</t>
    <rPh sb="0" eb="4">
      <t>カイタイコウジ</t>
    </rPh>
    <phoneticPr fontId="25"/>
  </si>
  <si>
    <t>間仕切壁造作工事</t>
    <rPh sb="0" eb="4">
      <t>マジキリカベ</t>
    </rPh>
    <rPh sb="4" eb="6">
      <t>ゾウサ</t>
    </rPh>
    <rPh sb="6" eb="8">
      <t>コウジ</t>
    </rPh>
    <phoneticPr fontId="25"/>
  </si>
  <si>
    <t>㎡</t>
    <phoneticPr fontId="25"/>
  </si>
  <si>
    <t>天井造作工事</t>
    <rPh sb="0" eb="6">
      <t>テンジョウゾウサクコウジ</t>
    </rPh>
    <phoneticPr fontId="25"/>
  </si>
  <si>
    <t>乾式二重床工事</t>
    <rPh sb="0" eb="2">
      <t>カンシキ</t>
    </rPh>
    <rPh sb="2" eb="7">
      <t>ニジュウユカコウジ</t>
    </rPh>
    <phoneticPr fontId="25"/>
  </si>
  <si>
    <t>建具取付工事</t>
    <rPh sb="0" eb="3">
      <t>タテグト</t>
    </rPh>
    <rPh sb="3" eb="4">
      <t>ツ</t>
    </rPh>
    <rPh sb="4" eb="6">
      <t>コウジ</t>
    </rPh>
    <phoneticPr fontId="25"/>
  </si>
  <si>
    <t>壁・天井下地処理</t>
    <rPh sb="0" eb="1">
      <t>カベ</t>
    </rPh>
    <rPh sb="2" eb="4">
      <t>テンジョウ</t>
    </rPh>
    <rPh sb="4" eb="8">
      <t>シタジショリ</t>
    </rPh>
    <phoneticPr fontId="25"/>
  </si>
  <si>
    <t>壁・天井クロス張替</t>
    <rPh sb="0" eb="1">
      <t>カベ</t>
    </rPh>
    <rPh sb="2" eb="4">
      <t>テンジョウ</t>
    </rPh>
    <rPh sb="7" eb="9">
      <t>ハリカエ</t>
    </rPh>
    <phoneticPr fontId="25"/>
  </si>
  <si>
    <t>巾木取付</t>
    <rPh sb="0" eb="2">
      <t>ハバキ</t>
    </rPh>
    <rPh sb="2" eb="4">
      <t>トリツケ</t>
    </rPh>
    <phoneticPr fontId="25"/>
  </si>
  <si>
    <t>廻縁取付</t>
    <rPh sb="0" eb="1">
      <t>マワリ</t>
    </rPh>
    <rPh sb="1" eb="2">
      <t>フチ</t>
    </rPh>
    <rPh sb="2" eb="4">
      <t>トリツケ</t>
    </rPh>
    <phoneticPr fontId="25"/>
  </si>
  <si>
    <t>床クッションフロア張替</t>
    <rPh sb="0" eb="1">
      <t>ユカ</t>
    </rPh>
    <rPh sb="9" eb="11">
      <t>ハリカエ</t>
    </rPh>
    <phoneticPr fontId="25"/>
  </si>
  <si>
    <t>幹線工事</t>
    <rPh sb="0" eb="4">
      <t>カンセンコウジ</t>
    </rPh>
    <phoneticPr fontId="25"/>
  </si>
  <si>
    <t>電灯・コンセント工事</t>
    <rPh sb="0" eb="2">
      <t>デントウ</t>
    </rPh>
    <rPh sb="8" eb="10">
      <t>コウジ</t>
    </rPh>
    <phoneticPr fontId="25"/>
  </si>
  <si>
    <t>照明器具類取付設置工事</t>
    <rPh sb="0" eb="5">
      <t>ショウメイキグルイ</t>
    </rPh>
    <rPh sb="5" eb="11">
      <t>トリツケセッチコウジ</t>
    </rPh>
    <phoneticPr fontId="25"/>
  </si>
  <si>
    <t>換気扇工事</t>
    <rPh sb="0" eb="5">
      <t>カンキセンコウジ</t>
    </rPh>
    <phoneticPr fontId="25"/>
  </si>
  <si>
    <t>腰掛式便器</t>
    <rPh sb="0" eb="5">
      <t>コシカケシキベンキ</t>
    </rPh>
    <phoneticPr fontId="25"/>
  </si>
  <si>
    <t>個</t>
    <rPh sb="0" eb="1">
      <t>コ</t>
    </rPh>
    <phoneticPr fontId="25"/>
  </si>
  <si>
    <t>大便器自動フラッシュバルブ</t>
    <rPh sb="0" eb="5">
      <t>ダイベンキジドウ</t>
    </rPh>
    <phoneticPr fontId="25"/>
  </si>
  <si>
    <t>普通便座</t>
    <rPh sb="0" eb="4">
      <t>フツウベンザ</t>
    </rPh>
    <phoneticPr fontId="25"/>
  </si>
  <si>
    <t>幼児用普通便座</t>
    <rPh sb="0" eb="2">
      <t>ヨウジ</t>
    </rPh>
    <rPh sb="2" eb="3">
      <t>ヨウ</t>
    </rPh>
    <rPh sb="3" eb="5">
      <t>フツウ</t>
    </rPh>
    <rPh sb="5" eb="7">
      <t>ベンザ</t>
    </rPh>
    <phoneticPr fontId="25"/>
  </si>
  <si>
    <t>処分費含む</t>
    <phoneticPr fontId="25"/>
  </si>
  <si>
    <t>台付自動水栓</t>
    <rPh sb="0" eb="6">
      <t>ダイツキジドウスイセン</t>
    </rPh>
    <phoneticPr fontId="25"/>
  </si>
  <si>
    <t>器具類取付工事</t>
    <rPh sb="0" eb="7">
      <t>キグルイトリツケコウジ</t>
    </rPh>
    <phoneticPr fontId="25"/>
  </si>
  <si>
    <t>給排水繋ぎ工事</t>
    <rPh sb="0" eb="3">
      <t>キュウハイスイ</t>
    </rPh>
    <rPh sb="3" eb="4">
      <t>ツナ</t>
    </rPh>
    <rPh sb="5" eb="7">
      <t>コウジ</t>
    </rPh>
    <phoneticPr fontId="25"/>
  </si>
  <si>
    <t>壁掛手洗器</t>
    <rPh sb="0" eb="5">
      <t>カベカケテアライキ</t>
    </rPh>
    <phoneticPr fontId="25"/>
  </si>
  <si>
    <t>パブリック用手摺</t>
    <rPh sb="5" eb="6">
      <t>ヨウ</t>
    </rPh>
    <rPh sb="6" eb="8">
      <t>テスリ</t>
    </rPh>
    <phoneticPr fontId="25"/>
  </si>
  <si>
    <t>ベビーチェア</t>
    <phoneticPr fontId="25"/>
  </si>
  <si>
    <t>下地造作</t>
    <rPh sb="0" eb="4">
      <t>シタジゾウサク</t>
    </rPh>
    <phoneticPr fontId="25"/>
  </si>
  <si>
    <t>外壁張替</t>
    <rPh sb="0" eb="2">
      <t>ガイヘキ</t>
    </rPh>
    <rPh sb="2" eb="4">
      <t>ハリカエ</t>
    </rPh>
    <phoneticPr fontId="25"/>
  </si>
  <si>
    <t>シーリング工事</t>
    <rPh sb="5" eb="7">
      <t>コウジ</t>
    </rPh>
    <phoneticPr fontId="25"/>
  </si>
  <si>
    <t>運搬費及び処分費含む</t>
    <phoneticPr fontId="25"/>
  </si>
  <si>
    <t>種別集計表</t>
    <rPh sb="0" eb="5">
      <t>シュベツシュウケイヒョウ</t>
    </rPh>
    <phoneticPr fontId="25"/>
  </si>
  <si>
    <t>契約日から令和８年１月30日</t>
    <rPh sb="8" eb="9">
      <t>ネン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</si>
</sst>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0.00000%"/>
    <numFmt numFmtId="177" formatCode="_(&quot;$&quot;* #,##0.00_);_(&quot;$&quot;* \(#,##0.00\);_(&quot;$&quot;* &quot;-&quot;??_);_(@_)"/>
    <numFmt numFmtId="178" formatCode="\(#,##0\)"/>
    <numFmt numFmtId="179" formatCode="_-* #,##0.0_-;\-* #,##0.0_-;_-* &quot;-&quot;??_-;_-@_-"/>
    <numFmt numFmtId="180" formatCode="mmmm/dd/yyyy\ h:mm"/>
    <numFmt numFmtId="181" formatCode="mm/dd/yy\ h:mm"/>
    <numFmt numFmtId="182" formatCode="#,##0_ ;[Red]\-#,##0\ "/>
    <numFmt numFmtId="183" formatCode="#,##0;\-#,##0;&quot;-&quot;"/>
    <numFmt numFmtId="184" formatCode="_(&quot;$&quot;* #,##0_);_(&quot;$&quot;* \(#,##0\);_(&quot;$&quot;* &quot;-&quot;_);_(@_)"/>
    <numFmt numFmtId="185" formatCode="#,##0.00_ "/>
    <numFmt numFmtId="186" formatCode="0.0"/>
    <numFmt numFmtId="187" formatCode="#,##0.0;[Red]\-#,##0.0"/>
    <numFmt numFmtId="188" formatCode="#,##0_ "/>
    <numFmt numFmtId="189" formatCode="#,##0_);[Red]\(#,##0\)"/>
    <numFmt numFmtId="190" formatCode="\(0.0\)"/>
    <numFmt numFmtId="191" formatCode="#,##0.00_);[Red]\(#,##0.00\)"/>
    <numFmt numFmtId="192" formatCode="0_);[Red]\(0\)"/>
  </numFmts>
  <fonts count="32">
    <font>
      <sz val="11"/>
      <name val="ＭＳ Ｐ明朝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明朝"/>
      <charset val="128"/>
    </font>
    <font>
      <sz val="14"/>
      <name val="ＭＳ Ｐゴシック"/>
      <family val="3"/>
      <charset val="128"/>
    </font>
    <font>
      <sz val="12"/>
      <name val="HGｺﾞｼｯｸE"/>
      <family val="3"/>
      <charset val="128"/>
    </font>
    <font>
      <sz val="10"/>
      <name val="Arial"/>
      <family val="2"/>
    </font>
    <font>
      <b/>
      <i/>
      <sz val="10"/>
      <name val="Times New Roman"/>
      <family val="1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trike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8">
    <xf numFmtId="0" fontId="0" fillId="0" borderId="0">
      <alignment vertical="center"/>
    </xf>
    <xf numFmtId="0" fontId="16" fillId="0" borderId="0">
      <alignment horizontal="left" vertical="center"/>
    </xf>
    <xf numFmtId="0" fontId="15" fillId="0" borderId="0" applyFill="0" applyBorder="0" applyAlignment="0">
      <alignment vertical="center"/>
    </xf>
    <xf numFmtId="0" fontId="15" fillId="0" borderId="0">
      <alignment vertical="center"/>
    </xf>
    <xf numFmtId="177" fontId="15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>
      <alignment vertical="center"/>
    </xf>
    <xf numFmtId="181" fontId="1" fillId="0" borderId="0" applyFill="0" applyBorder="0" applyAlignment="0">
      <alignment vertical="center"/>
    </xf>
    <xf numFmtId="184" fontId="15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0" fontId="1" fillId="0" borderId="0" applyFill="0" applyBorder="0" applyAlignment="0">
      <alignment vertical="center"/>
    </xf>
    <xf numFmtId="0" fontId="15" fillId="0" borderId="0">
      <alignment vertical="center"/>
    </xf>
    <xf numFmtId="0" fontId="15" fillId="0" borderId="0" applyFill="0" applyBorder="0" applyAlignment="0">
      <alignment vertical="center"/>
    </xf>
    <xf numFmtId="183" fontId="18" fillId="0" borderId="0" applyFill="0" applyBorder="0" applyAlignment="0">
      <alignment vertical="center"/>
    </xf>
    <xf numFmtId="0" fontId="15" fillId="0" borderId="0" applyFill="0" applyBorder="0" applyAlignment="0">
      <alignment vertical="center"/>
    </xf>
    <xf numFmtId="181" fontId="1" fillId="0" borderId="0" applyFill="0" applyBorder="0" applyAlignment="0">
      <alignment vertical="center"/>
    </xf>
    <xf numFmtId="181" fontId="1" fillId="0" borderId="0" applyFill="0" applyBorder="0" applyAlignment="0">
      <alignment vertical="center"/>
    </xf>
    <xf numFmtId="0" fontId="15" fillId="0" borderId="0" applyFill="0" applyBorder="0" applyAlignment="0">
      <alignment vertical="center"/>
    </xf>
    <xf numFmtId="0" fontId="15" fillId="0" borderId="0" applyFill="0" applyBorder="0" applyAlignment="0">
      <alignment vertical="center"/>
    </xf>
    <xf numFmtId="0" fontId="20" fillId="0" borderId="0">
      <alignment vertical="center"/>
    </xf>
    <xf numFmtId="180" fontId="1" fillId="0" borderId="0" applyFill="0" applyBorder="0" applyAlignment="0">
      <alignment vertical="center"/>
    </xf>
    <xf numFmtId="181" fontId="1" fillId="0" borderId="0" applyFill="0" applyBorder="0" applyAlignment="0">
      <alignment vertical="center"/>
    </xf>
    <xf numFmtId="179" fontId="15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0" fontId="1" fillId="0" borderId="0" applyFill="0" applyBorder="0" applyAlignment="0">
      <alignment vertical="center"/>
    </xf>
    <xf numFmtId="0" fontId="15" fillId="0" borderId="0" applyFont="0" applyFill="0" applyBorder="0" applyAlignment="0" applyProtection="0">
      <alignment vertical="center"/>
    </xf>
    <xf numFmtId="14" fontId="18" fillId="0" borderId="0" applyFill="0" applyBorder="0" applyAlignment="0">
      <alignment vertical="center"/>
    </xf>
    <xf numFmtId="180" fontId="1" fillId="0" borderId="0" applyFill="0" applyBorder="0" applyAlignment="0">
      <alignment vertical="center"/>
    </xf>
    <xf numFmtId="4" fontId="23" fillId="0" borderId="0">
      <alignment horizontal="right" vertical="center"/>
    </xf>
    <xf numFmtId="181" fontId="1" fillId="0" borderId="0" applyFill="0" applyBorder="0" applyAlignment="0">
      <alignment vertical="center"/>
    </xf>
    <xf numFmtId="181" fontId="1" fillId="0" borderId="0" applyFill="0" applyBorder="0" applyAlignment="0">
      <alignment vertical="center"/>
    </xf>
    <xf numFmtId="0" fontId="15" fillId="0" borderId="0" applyFill="0" applyBorder="0" applyAlignment="0">
      <alignment vertical="center"/>
    </xf>
    <xf numFmtId="49" fontId="18" fillId="0" borderId="0" applyFill="0" applyBorder="0" applyAlignment="0">
      <alignment vertical="center"/>
    </xf>
    <xf numFmtId="180" fontId="1" fillId="0" borderId="0" applyFill="0" applyBorder="0" applyAlignment="0">
      <alignment vertical="center"/>
    </xf>
    <xf numFmtId="180" fontId="1" fillId="0" borderId="0" applyFill="0" applyBorder="0" applyAlignment="0">
      <alignment vertical="center"/>
    </xf>
    <xf numFmtId="181" fontId="1" fillId="0" borderId="0" applyFill="0" applyBorder="0" applyAlignment="0">
      <alignment vertical="center"/>
    </xf>
    <xf numFmtId="0" fontId="17" fillId="0" borderId="0">
      <alignment horizontal="left" vertical="center"/>
    </xf>
    <xf numFmtId="0" fontId="22" fillId="0" borderId="48" applyNumberFormat="0" applyAlignment="0" applyProtection="0">
      <alignment horizontal="left" vertical="center"/>
    </xf>
    <xf numFmtId="0" fontId="22" fillId="0" borderId="31">
      <alignment horizontal="left" vertical="center"/>
    </xf>
    <xf numFmtId="181" fontId="1" fillId="0" borderId="0" applyFill="0" applyBorder="0" applyAlignment="0">
      <alignment vertical="center"/>
    </xf>
    <xf numFmtId="0" fontId="15" fillId="0" borderId="0" applyFill="0" applyBorder="0" applyAlignment="0">
      <alignment vertical="center"/>
    </xf>
    <xf numFmtId="180" fontId="1" fillId="0" borderId="0" applyFill="0" applyBorder="0" applyAlignment="0">
      <alignment vertical="center"/>
    </xf>
    <xf numFmtId="176" fontId="19" fillId="0" borderId="0">
      <alignment vertical="center"/>
    </xf>
    <xf numFmtId="179" fontId="15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 applyFont="0" applyFill="0" applyBorder="0" applyAlignment="0" applyProtection="0">
      <alignment vertical="center"/>
    </xf>
    <xf numFmtId="180" fontId="1" fillId="0" borderId="0" applyFill="0" applyBorder="0" applyAlignment="0">
      <alignment vertical="center"/>
    </xf>
    <xf numFmtId="4" fontId="17" fillId="0" borderId="0">
      <alignment horizontal="right" vertical="center"/>
    </xf>
    <xf numFmtId="0" fontId="15" fillId="0" borderId="0" applyFill="0" applyBorder="0" applyAlignment="0">
      <alignment vertical="center"/>
    </xf>
    <xf numFmtId="0" fontId="21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37">
    <xf numFmtId="0" fontId="0" fillId="0" borderId="0" xfId="0" applyAlignment="1"/>
    <xf numFmtId="0" fontId="1" fillId="0" borderId="0" xfId="55" applyAlignment="1"/>
    <xf numFmtId="182" fontId="1" fillId="0" borderId="0" xfId="55" applyNumberFormat="1" applyAlignment="1"/>
    <xf numFmtId="0" fontId="3" fillId="0" borderId="7" xfId="56" applyFont="1" applyBorder="1" applyAlignment="1"/>
    <xf numFmtId="0" fontId="3" fillId="0" borderId="8" xfId="56" applyFont="1" applyFill="1" applyBorder="1" applyAlignment="1">
      <alignment horizontal="left" indent="1"/>
    </xf>
    <xf numFmtId="0" fontId="3" fillId="0" borderId="9" xfId="56" applyFont="1" applyFill="1" applyBorder="1" applyAlignment="1">
      <alignment horizontal="left"/>
    </xf>
    <xf numFmtId="187" fontId="3" fillId="0" borderId="9" xfId="56" applyNumberFormat="1" applyFont="1" applyFill="1" applyBorder="1" applyAlignment="1">
      <alignment horizontal="right"/>
    </xf>
    <xf numFmtId="0" fontId="3" fillId="0" borderId="9" xfId="56" applyFont="1" applyFill="1" applyBorder="1" applyAlignment="1">
      <alignment horizontal="center"/>
    </xf>
    <xf numFmtId="182" fontId="3" fillId="0" borderId="9" xfId="56" applyNumberFormat="1" applyFont="1" applyFill="1" applyBorder="1" applyAlignment="1">
      <alignment horizontal="right"/>
    </xf>
    <xf numFmtId="0" fontId="4" fillId="0" borderId="10" xfId="56" applyFont="1" applyFill="1" applyBorder="1" applyAlignment="1">
      <alignment horizontal="left"/>
    </xf>
    <xf numFmtId="0" fontId="3" fillId="0" borderId="11" xfId="56" applyFont="1" applyBorder="1" applyAlignment="1">
      <alignment horizontal="left"/>
    </xf>
    <xf numFmtId="0" fontId="3" fillId="0" borderId="12" xfId="56" applyFont="1" applyFill="1" applyBorder="1" applyAlignment="1">
      <alignment horizontal="left" indent="1"/>
    </xf>
    <xf numFmtId="0" fontId="3" fillId="0" borderId="13" xfId="56" applyFont="1" applyFill="1" applyBorder="1" applyAlignment="1">
      <alignment horizontal="left"/>
    </xf>
    <xf numFmtId="187" fontId="3" fillId="0" borderId="13" xfId="6" applyNumberFormat="1" applyFont="1" applyFill="1" applyBorder="1" applyAlignment="1">
      <alignment horizontal="right"/>
    </xf>
    <xf numFmtId="0" fontId="3" fillId="0" borderId="13" xfId="56" applyFont="1" applyFill="1" applyBorder="1" applyAlignment="1">
      <alignment horizontal="center"/>
    </xf>
    <xf numFmtId="182" fontId="3" fillId="0" borderId="13" xfId="6" applyNumberFormat="1" applyFont="1" applyFill="1" applyBorder="1" applyAlignment="1">
      <alignment horizontal="right"/>
    </xf>
    <xf numFmtId="188" fontId="4" fillId="0" borderId="14" xfId="56" applyNumberFormat="1" applyFont="1" applyFill="1" applyBorder="1" applyAlignment="1">
      <alignment horizontal="left"/>
    </xf>
    <xf numFmtId="0" fontId="3" fillId="0" borderId="11" xfId="56" applyFont="1" applyBorder="1" applyAlignment="1"/>
    <xf numFmtId="0" fontId="3" fillId="0" borderId="15" xfId="56" applyFont="1" applyFill="1" applyBorder="1" applyAlignment="1">
      <alignment horizontal="left" indent="1"/>
    </xf>
    <xf numFmtId="191" fontId="3" fillId="0" borderId="9" xfId="56" applyNumberFormat="1" applyFont="1" applyFill="1" applyBorder="1" applyAlignment="1">
      <alignment horizontal="right"/>
    </xf>
    <xf numFmtId="191" fontId="3" fillId="0" borderId="13" xfId="6" applyNumberFormat="1" applyFont="1" applyFill="1" applyBorder="1" applyAlignment="1">
      <alignment horizontal="right"/>
    </xf>
    <xf numFmtId="182" fontId="3" fillId="0" borderId="13" xfId="6" applyNumberFormat="1" applyFont="1" applyBorder="1" applyAlignment="1"/>
    <xf numFmtId="0" fontId="3" fillId="0" borderId="12" xfId="56" applyFont="1" applyFill="1" applyBorder="1" applyAlignment="1">
      <alignment horizontal="left" indent="1" shrinkToFit="1"/>
    </xf>
    <xf numFmtId="178" fontId="3" fillId="0" borderId="9" xfId="56" applyNumberFormat="1" applyFont="1" applyFill="1" applyBorder="1" applyAlignment="1">
      <alignment horizontal="right"/>
    </xf>
    <xf numFmtId="0" fontId="3" fillId="0" borderId="16" xfId="56" applyFont="1" applyBorder="1" applyAlignment="1"/>
    <xf numFmtId="0" fontId="3" fillId="0" borderId="17" xfId="56" applyFont="1" applyFill="1" applyBorder="1" applyAlignment="1">
      <alignment horizontal="center"/>
    </xf>
    <xf numFmtId="0" fontId="3" fillId="0" borderId="5" xfId="56" applyFont="1" applyFill="1" applyBorder="1" applyAlignment="1">
      <alignment horizontal="left"/>
    </xf>
    <xf numFmtId="191" fontId="3" fillId="0" borderId="5" xfId="6" applyNumberFormat="1" applyFont="1" applyFill="1" applyBorder="1" applyAlignment="1">
      <alignment horizontal="right"/>
    </xf>
    <xf numFmtId="0" fontId="3" fillId="0" borderId="5" xfId="56" applyFont="1" applyFill="1" applyBorder="1" applyAlignment="1">
      <alignment horizontal="center"/>
    </xf>
    <xf numFmtId="182" fontId="3" fillId="0" borderId="5" xfId="6" applyNumberFormat="1" applyFont="1" applyFill="1" applyBorder="1" applyAlignment="1">
      <alignment horizontal="right"/>
    </xf>
    <xf numFmtId="188" fontId="4" fillId="0" borderId="6" xfId="56" applyNumberFormat="1" applyFont="1" applyFill="1" applyBorder="1" applyAlignment="1">
      <alignment horizontal="left"/>
    </xf>
    <xf numFmtId="182" fontId="3" fillId="0" borderId="9" xfId="6" applyNumberFormat="1" applyFont="1" applyFill="1" applyBorder="1" applyAlignment="1">
      <alignment horizontal="right"/>
    </xf>
    <xf numFmtId="0" fontId="3" fillId="0" borderId="7" xfId="56" applyFont="1" applyFill="1" applyBorder="1" applyAlignment="1"/>
    <xf numFmtId="0" fontId="5" fillId="0" borderId="9" xfId="56" applyFont="1" applyFill="1" applyBorder="1" applyAlignment="1">
      <alignment horizontal="left"/>
    </xf>
    <xf numFmtId="182" fontId="3" fillId="0" borderId="9" xfId="48" applyNumberFormat="1" applyFont="1" applyFill="1" applyBorder="1" applyAlignment="1">
      <alignment horizontal="right"/>
    </xf>
    <xf numFmtId="0" fontId="6" fillId="0" borderId="10" xfId="48" applyFont="1" applyFill="1" applyBorder="1" applyAlignment="1">
      <alignment horizontal="left"/>
    </xf>
    <xf numFmtId="0" fontId="3" fillId="0" borderId="11" xfId="56" applyFont="1" applyFill="1" applyBorder="1" applyAlignment="1"/>
    <xf numFmtId="0" fontId="5" fillId="0" borderId="13" xfId="56" applyFont="1" applyFill="1" applyBorder="1" applyAlignment="1">
      <alignment horizontal="left"/>
    </xf>
    <xf numFmtId="188" fontId="6" fillId="0" borderId="14" xfId="48" applyNumberFormat="1" applyFont="1" applyFill="1" applyBorder="1" applyAlignment="1">
      <alignment horizontal="left"/>
    </xf>
    <xf numFmtId="191" fontId="3" fillId="0" borderId="18" xfId="6" applyNumberFormat="1" applyFont="1" applyFill="1" applyBorder="1" applyAlignment="1">
      <alignment horizontal="right"/>
    </xf>
    <xf numFmtId="0" fontId="3" fillId="0" borderId="18" xfId="56" applyFont="1" applyFill="1" applyBorder="1" applyAlignment="1">
      <alignment horizontal="center"/>
    </xf>
    <xf numFmtId="182" fontId="3" fillId="0" borderId="18" xfId="6" applyNumberFormat="1" applyFont="1" applyFill="1" applyBorder="1" applyAlignment="1">
      <alignment horizontal="right"/>
    </xf>
    <xf numFmtId="0" fontId="4" fillId="0" borderId="9" xfId="56" applyFont="1" applyFill="1" applyBorder="1" applyAlignment="1">
      <alignment horizontal="left" shrinkToFit="1"/>
    </xf>
    <xf numFmtId="0" fontId="4" fillId="0" borderId="19" xfId="56" applyFont="1" applyFill="1" applyBorder="1" applyAlignment="1">
      <alignment horizontal="left"/>
    </xf>
    <xf numFmtId="0" fontId="3" fillId="0" borderId="13" xfId="56" applyFont="1" applyFill="1" applyBorder="1" applyAlignment="1">
      <alignment horizontal="left" shrinkToFit="1"/>
    </xf>
    <xf numFmtId="188" fontId="4" fillId="0" borderId="14" xfId="48" applyNumberFormat="1" applyFont="1" applyFill="1" applyBorder="1" applyAlignment="1">
      <alignment horizontal="left"/>
    </xf>
    <xf numFmtId="0" fontId="3" fillId="0" borderId="9" xfId="56" applyFont="1" applyFill="1" applyBorder="1" applyAlignment="1">
      <alignment horizontal="left" shrinkToFit="1"/>
    </xf>
    <xf numFmtId="191" fontId="3" fillId="0" borderId="9" xfId="6" applyNumberFormat="1" applyFont="1" applyFill="1" applyBorder="1" applyAlignment="1">
      <alignment horizontal="right"/>
    </xf>
    <xf numFmtId="188" fontId="4" fillId="0" borderId="10" xfId="48" applyNumberFormat="1" applyFont="1" applyFill="1" applyBorder="1" applyAlignment="1">
      <alignment horizontal="left"/>
    </xf>
    <xf numFmtId="0" fontId="3" fillId="0" borderId="20" xfId="56" applyFont="1" applyBorder="1" applyAlignment="1"/>
    <xf numFmtId="0" fontId="3" fillId="0" borderId="18" xfId="56" applyFont="1" applyFill="1" applyBorder="1" applyAlignment="1">
      <alignment horizontal="left" shrinkToFit="1"/>
    </xf>
    <xf numFmtId="188" fontId="4" fillId="0" borderId="19" xfId="48" applyNumberFormat="1" applyFont="1" applyFill="1" applyBorder="1" applyAlignment="1">
      <alignment horizontal="left"/>
    </xf>
    <xf numFmtId="0" fontId="3" fillId="0" borderId="9" xfId="56" applyFont="1" applyFill="1" applyBorder="1" applyAlignment="1">
      <alignment horizontal="left" wrapText="1"/>
    </xf>
    <xf numFmtId="0" fontId="0" fillId="0" borderId="13" xfId="0" applyFill="1" applyBorder="1" applyAlignment="1"/>
    <xf numFmtId="0" fontId="3" fillId="0" borderId="18" xfId="56" applyFont="1" applyFill="1" applyBorder="1" applyAlignment="1">
      <alignment horizontal="left"/>
    </xf>
    <xf numFmtId="191" fontId="3" fillId="0" borderId="18" xfId="56" applyNumberFormat="1" applyFont="1" applyFill="1" applyBorder="1" applyAlignment="1">
      <alignment horizontal="right"/>
    </xf>
    <xf numFmtId="188" fontId="4" fillId="0" borderId="14" xfId="48" applyNumberFormat="1" applyFont="1" applyFill="1" applyBorder="1" applyAlignment="1">
      <alignment horizontal="left" wrapText="1"/>
    </xf>
    <xf numFmtId="0" fontId="3" fillId="0" borderId="0" xfId="56" applyFont="1" applyAlignment="1"/>
    <xf numFmtId="188" fontId="3" fillId="2" borderId="25" xfId="56" applyNumberFormat="1" applyFont="1" applyFill="1" applyBorder="1" applyAlignment="1">
      <alignment horizontal="right"/>
    </xf>
    <xf numFmtId="185" fontId="3" fillId="2" borderId="25" xfId="56" applyNumberFormat="1" applyFont="1" applyFill="1" applyBorder="1" applyAlignment="1">
      <alignment horizontal="right"/>
    </xf>
    <xf numFmtId="188" fontId="4" fillId="0" borderId="10" xfId="56" applyNumberFormat="1" applyFont="1" applyFill="1" applyBorder="1" applyAlignment="1">
      <alignment horizontal="left"/>
    </xf>
    <xf numFmtId="188" fontId="3" fillId="2" borderId="24" xfId="56" applyNumberFormat="1" applyFont="1" applyFill="1" applyBorder="1" applyAlignment="1">
      <alignment horizontal="right"/>
    </xf>
    <xf numFmtId="185" fontId="3" fillId="2" borderId="24" xfId="56" applyNumberFormat="1" applyFont="1" applyFill="1" applyBorder="1" applyAlignment="1">
      <alignment horizontal="right"/>
    </xf>
    <xf numFmtId="0" fontId="3" fillId="0" borderId="23" xfId="56" applyFont="1" applyBorder="1" applyAlignment="1"/>
    <xf numFmtId="0" fontId="3" fillId="0" borderId="0" xfId="48" applyFont="1" applyAlignment="1"/>
    <xf numFmtId="188" fontId="3" fillId="2" borderId="25" xfId="48" applyNumberFormat="1" applyFont="1" applyFill="1" applyBorder="1" applyAlignment="1">
      <alignment horizontal="right"/>
    </xf>
    <xf numFmtId="185" fontId="3" fillId="2" borderId="25" xfId="48" applyNumberFormat="1" applyFont="1" applyFill="1" applyBorder="1" applyAlignment="1">
      <alignment horizontal="right"/>
    </xf>
    <xf numFmtId="0" fontId="3" fillId="0" borderId="8" xfId="56" applyFont="1" applyFill="1" applyBorder="1" applyAlignment="1">
      <alignment horizontal="center"/>
    </xf>
    <xf numFmtId="182" fontId="3" fillId="0" borderId="18" xfId="48" applyNumberFormat="1" applyFont="1" applyFill="1" applyBorder="1" applyAlignment="1">
      <alignment horizontal="right"/>
    </xf>
    <xf numFmtId="0" fontId="4" fillId="0" borderId="19" xfId="48" applyFont="1" applyFill="1" applyBorder="1" applyAlignment="1">
      <alignment horizontal="left"/>
    </xf>
    <xf numFmtId="0" fontId="3" fillId="0" borderId="18" xfId="56" applyFont="1" applyFill="1" applyBorder="1" applyAlignment="1">
      <alignment wrapText="1"/>
    </xf>
    <xf numFmtId="0" fontId="0" fillId="0" borderId="13" xfId="0" applyFont="1" applyFill="1" applyBorder="1" applyAlignment="1"/>
    <xf numFmtId="0" fontId="3" fillId="0" borderId="13" xfId="56" applyFont="1" applyFill="1" applyBorder="1" applyAlignment="1">
      <alignment shrinkToFit="1"/>
    </xf>
    <xf numFmtId="0" fontId="3" fillId="0" borderId="9" xfId="56" applyFont="1" applyFill="1" applyBorder="1" applyAlignment="1">
      <alignment wrapText="1"/>
    </xf>
    <xf numFmtId="0" fontId="3" fillId="0" borderId="20" xfId="56" applyFont="1" applyFill="1" applyBorder="1" applyAlignment="1"/>
    <xf numFmtId="0" fontId="4" fillId="0" borderId="13" xfId="56" applyFont="1" applyFill="1" applyBorder="1" applyAlignment="1">
      <alignment horizontal="left" shrinkToFit="1"/>
    </xf>
    <xf numFmtId="182" fontId="3" fillId="0" borderId="18" xfId="56" applyNumberFormat="1" applyFont="1" applyFill="1" applyBorder="1" applyAlignment="1">
      <alignment horizontal="right"/>
    </xf>
    <xf numFmtId="0" fontId="3" fillId="0" borderId="12" xfId="56" applyFont="1" applyFill="1" applyBorder="1" applyAlignment="1">
      <alignment horizontal="left"/>
    </xf>
    <xf numFmtId="0" fontId="3" fillId="0" borderId="15" xfId="56" applyFont="1" applyFill="1" applyBorder="1" applyAlignment="1">
      <alignment horizontal="left"/>
    </xf>
    <xf numFmtId="0" fontId="3" fillId="0" borderId="8" xfId="56" applyFont="1" applyFill="1" applyBorder="1" applyAlignment="1">
      <alignment horizontal="left"/>
    </xf>
    <xf numFmtId="0" fontId="1" fillId="0" borderId="18" xfId="55" applyFont="1" applyBorder="1" applyAlignment="1"/>
    <xf numFmtId="191" fontId="1" fillId="0" borderId="18" xfId="55" applyNumberFormat="1" applyFont="1" applyBorder="1" applyAlignment="1"/>
    <xf numFmtId="182" fontId="1" fillId="0" borderId="18" xfId="55" applyNumberFormat="1" applyFont="1" applyBorder="1" applyAlignment="1"/>
    <xf numFmtId="0" fontId="1" fillId="0" borderId="13" xfId="55" applyFont="1" applyBorder="1" applyAlignment="1"/>
    <xf numFmtId="185" fontId="3" fillId="2" borderId="25" xfId="56" applyNumberFormat="1" applyFont="1" applyFill="1" applyBorder="1" applyAlignment="1">
      <alignment horizontal="left"/>
    </xf>
    <xf numFmtId="0" fontId="3" fillId="0" borderId="0" xfId="56" applyFont="1" applyBorder="1" applyAlignment="1"/>
    <xf numFmtId="0" fontId="7" fillId="0" borderId="10" xfId="56" applyFont="1" applyFill="1" applyBorder="1" applyAlignment="1">
      <alignment horizontal="left"/>
    </xf>
    <xf numFmtId="0" fontId="4" fillId="0" borderId="3" xfId="56" applyFont="1" applyFill="1" applyBorder="1" applyAlignment="1">
      <alignment horizontal="left"/>
    </xf>
    <xf numFmtId="0" fontId="4" fillId="0" borderId="10" xfId="48" applyFont="1" applyFill="1" applyBorder="1" applyAlignment="1">
      <alignment horizontal="left"/>
    </xf>
    <xf numFmtId="0" fontId="1" fillId="0" borderId="0" xfId="55" applyFont="1" applyFill="1" applyAlignment="1"/>
    <xf numFmtId="0" fontId="1" fillId="0" borderId="18" xfId="55" applyFont="1" applyFill="1" applyBorder="1" applyAlignment="1"/>
    <xf numFmtId="191" fontId="3" fillId="0" borderId="18" xfId="55" applyNumberFormat="1" applyFont="1" applyFill="1" applyBorder="1" applyAlignment="1">
      <alignment horizontal="right"/>
    </xf>
    <xf numFmtId="182" fontId="1" fillId="0" borderId="18" xfId="55" applyNumberFormat="1" applyFont="1" applyFill="1" applyBorder="1" applyAlignment="1"/>
    <xf numFmtId="0" fontId="3" fillId="0" borderId="0" xfId="55" applyFont="1" applyFill="1" applyAlignment="1"/>
    <xf numFmtId="191" fontId="3" fillId="0" borderId="13" xfId="55" applyNumberFormat="1" applyFont="1" applyFill="1" applyBorder="1" applyAlignment="1">
      <alignment horizontal="right"/>
    </xf>
    <xf numFmtId="0" fontId="3" fillId="0" borderId="13" xfId="55" applyFont="1" applyFill="1" applyBorder="1" applyAlignment="1">
      <alignment horizontal="center"/>
    </xf>
    <xf numFmtId="182" fontId="3" fillId="0" borderId="13" xfId="55" applyNumberFormat="1" applyFont="1" applyFill="1" applyBorder="1" applyAlignment="1"/>
    <xf numFmtId="0" fontId="1" fillId="0" borderId="0" xfId="55" applyFont="1" applyAlignment="1"/>
    <xf numFmtId="0" fontId="1" fillId="0" borderId="26" xfId="55" applyFont="1" applyBorder="1" applyAlignment="1"/>
    <xf numFmtId="182" fontId="1" fillId="0" borderId="15" xfId="55" applyNumberFormat="1" applyFont="1" applyBorder="1" applyAlignment="1"/>
    <xf numFmtId="0" fontId="1" fillId="0" borderId="10" xfId="55" applyFont="1" applyBorder="1" applyAlignment="1"/>
    <xf numFmtId="0" fontId="1" fillId="0" borderId="27" xfId="55" applyFont="1" applyBorder="1" applyAlignment="1"/>
    <xf numFmtId="191" fontId="1" fillId="0" borderId="13" xfId="55" applyNumberFormat="1" applyFont="1" applyBorder="1" applyAlignment="1"/>
    <xf numFmtId="182" fontId="1" fillId="0" borderId="13" xfId="55" applyNumberFormat="1" applyFont="1" applyBorder="1" applyAlignment="1"/>
    <xf numFmtId="182" fontId="1" fillId="0" borderId="12" xfId="55" applyNumberFormat="1" applyFont="1" applyBorder="1" applyAlignment="1"/>
    <xf numFmtId="185" fontId="3" fillId="2" borderId="28" xfId="56" applyNumberFormat="1" applyFont="1" applyFill="1" applyBorder="1" applyAlignment="1">
      <alignment horizontal="right"/>
    </xf>
    <xf numFmtId="185" fontId="3" fillId="0" borderId="25" xfId="56" applyNumberFormat="1" applyFont="1" applyFill="1" applyBorder="1" applyAlignment="1">
      <alignment horizontal="right"/>
    </xf>
    <xf numFmtId="0" fontId="3" fillId="0" borderId="2" xfId="56" applyFont="1" applyBorder="1" applyAlignment="1"/>
    <xf numFmtId="0" fontId="3" fillId="0" borderId="13" xfId="56" applyFont="1" applyBorder="1" applyAlignment="1">
      <alignment horizontal="left"/>
    </xf>
    <xf numFmtId="0" fontId="3" fillId="0" borderId="9" xfId="56" applyFont="1" applyBorder="1" applyAlignment="1"/>
    <xf numFmtId="0" fontId="3" fillId="0" borderId="13" xfId="56" applyFont="1" applyBorder="1" applyAlignment="1"/>
    <xf numFmtId="182" fontId="8" fillId="0" borderId="9" xfId="56" applyNumberFormat="1" applyFont="1" applyFill="1" applyBorder="1" applyAlignment="1">
      <alignment horizontal="right"/>
    </xf>
    <xf numFmtId="0" fontId="3" fillId="0" borderId="12" xfId="56" applyFont="1" applyFill="1" applyBorder="1" applyAlignment="1">
      <alignment horizontal="left" indent="2"/>
    </xf>
    <xf numFmtId="190" fontId="3" fillId="0" borderId="9" xfId="56" applyNumberFormat="1" applyFont="1" applyFill="1" applyBorder="1" applyAlignment="1">
      <alignment horizontal="right"/>
    </xf>
    <xf numFmtId="188" fontId="8" fillId="0" borderId="9" xfId="56" applyNumberFormat="1" applyFont="1" applyFill="1" applyBorder="1" applyAlignment="1">
      <alignment horizontal="right"/>
    </xf>
    <xf numFmtId="0" fontId="3" fillId="0" borderId="8" xfId="56" applyFont="1" applyFill="1" applyBorder="1" applyAlignment="1">
      <alignment horizontal="left" indent="2"/>
    </xf>
    <xf numFmtId="189" fontId="8" fillId="0" borderId="9" xfId="56" applyNumberFormat="1" applyFont="1" applyFill="1" applyBorder="1" applyAlignment="1">
      <alignment horizontal="right"/>
    </xf>
    <xf numFmtId="0" fontId="3" fillId="0" borderId="29" xfId="56" applyFont="1" applyBorder="1" applyAlignment="1"/>
    <xf numFmtId="187" fontId="3" fillId="0" borderId="9" xfId="6" applyNumberFormat="1" applyFont="1" applyFill="1" applyBorder="1" applyAlignment="1">
      <alignment horizontal="right"/>
    </xf>
    <xf numFmtId="182" fontId="3" fillId="0" borderId="9" xfId="6" applyNumberFormat="1" applyFont="1" applyBorder="1" applyAlignment="1"/>
    <xf numFmtId="0" fontId="3" fillId="0" borderId="12" xfId="56" applyFont="1" applyFill="1" applyBorder="1" applyAlignment="1">
      <alignment horizontal="center"/>
    </xf>
    <xf numFmtId="0" fontId="3" fillId="0" borderId="18" xfId="56" applyFont="1" applyBorder="1" applyAlignment="1"/>
    <xf numFmtId="187" fontId="3" fillId="0" borderId="18" xfId="56" applyNumberFormat="1" applyFont="1" applyFill="1" applyBorder="1" applyAlignment="1">
      <alignment horizontal="right"/>
    </xf>
    <xf numFmtId="182" fontId="8" fillId="0" borderId="18" xfId="56" applyNumberFormat="1" applyFont="1" applyFill="1" applyBorder="1" applyAlignment="1">
      <alignment horizontal="right"/>
    </xf>
    <xf numFmtId="0" fontId="3" fillId="0" borderId="15" xfId="56" applyFont="1" applyFill="1" applyBorder="1" applyAlignment="1">
      <alignment horizontal="center"/>
    </xf>
    <xf numFmtId="187" fontId="3" fillId="0" borderId="18" xfId="6" applyNumberFormat="1" applyFont="1" applyFill="1" applyBorder="1" applyAlignment="1">
      <alignment horizontal="right"/>
    </xf>
    <xf numFmtId="182" fontId="3" fillId="0" borderId="14" xfId="6" applyNumberFormat="1" applyFont="1" applyBorder="1" applyAlignment="1"/>
    <xf numFmtId="188" fontId="3" fillId="0" borderId="0" xfId="56" applyNumberFormat="1" applyFont="1" applyAlignment="1"/>
    <xf numFmtId="188" fontId="4" fillId="0" borderId="19" xfId="56" applyNumberFormat="1" applyFont="1" applyFill="1" applyBorder="1" applyAlignment="1">
      <alignment horizontal="left"/>
    </xf>
    <xf numFmtId="0" fontId="1" fillId="0" borderId="0" xfId="54" applyAlignment="1"/>
    <xf numFmtId="0" fontId="10" fillId="0" borderId="22" xfId="54" applyFont="1" applyBorder="1" applyAlignment="1">
      <alignment horizontal="left" vertical="center" wrapText="1"/>
    </xf>
    <xf numFmtId="0" fontId="10" fillId="0" borderId="22" xfId="54" applyFont="1" applyBorder="1" applyAlignment="1">
      <alignment vertical="center"/>
    </xf>
    <xf numFmtId="0" fontId="1" fillId="0" borderId="21" xfId="54" applyFont="1" applyBorder="1" applyAlignment="1"/>
    <xf numFmtId="0" fontId="1" fillId="0" borderId="0" xfId="54" applyBorder="1" applyAlignment="1"/>
    <xf numFmtId="0" fontId="13" fillId="0" borderId="7" xfId="54" applyFont="1" applyBorder="1" applyAlignment="1">
      <alignment horizontal="center" vertical="center"/>
    </xf>
    <xf numFmtId="0" fontId="13" fillId="0" borderId="23" xfId="54" applyFont="1" applyBorder="1" applyAlignment="1">
      <alignment horizontal="left" vertical="center"/>
    </xf>
    <xf numFmtId="0" fontId="1" fillId="0" borderId="34" xfId="54" applyFont="1" applyBorder="1" applyAlignment="1">
      <alignment horizontal="left" vertical="center"/>
    </xf>
    <xf numFmtId="0" fontId="13" fillId="0" borderId="0" xfId="54" applyFont="1" applyBorder="1" applyAlignment="1">
      <alignment horizontal="center" vertical="center"/>
    </xf>
    <xf numFmtId="0" fontId="10" fillId="0" borderId="33" xfId="54" applyFont="1" applyBorder="1" applyAlignment="1"/>
    <xf numFmtId="0" fontId="10" fillId="0" borderId="7" xfId="54" applyFont="1" applyBorder="1" applyAlignment="1"/>
    <xf numFmtId="188" fontId="10" fillId="0" borderId="37" xfId="54" applyNumberFormat="1" applyFont="1" applyBorder="1" applyAlignment="1"/>
    <xf numFmtId="188" fontId="10" fillId="0" borderId="38" xfId="54" applyNumberFormat="1" applyFont="1" applyBorder="1" applyAlignment="1"/>
    <xf numFmtId="0" fontId="11" fillId="0" borderId="7" xfId="54" applyFont="1" applyBorder="1" applyAlignment="1">
      <alignment horizontal="center" vertical="top"/>
    </xf>
    <xf numFmtId="0" fontId="11" fillId="0" borderId="7" xfId="54" applyFont="1" applyBorder="1" applyAlignment="1"/>
    <xf numFmtId="0" fontId="1" fillId="0" borderId="38" xfId="54" applyFont="1" applyBorder="1" applyAlignment="1"/>
    <xf numFmtId="0" fontId="11" fillId="0" borderId="7" xfId="54" applyFont="1" applyBorder="1" applyAlignment="1">
      <alignment horizontal="center"/>
    </xf>
    <xf numFmtId="0" fontId="14" fillId="0" borderId="7" xfId="54" applyFont="1" applyBorder="1" applyAlignment="1"/>
    <xf numFmtId="188" fontId="10" fillId="0" borderId="20" xfId="54" applyNumberFormat="1" applyFont="1" applyBorder="1" applyAlignment="1"/>
    <xf numFmtId="188" fontId="10" fillId="0" borderId="39" xfId="54" applyNumberFormat="1" applyFont="1" applyBorder="1" applyAlignment="1"/>
    <xf numFmtId="0" fontId="1" fillId="0" borderId="39" xfId="54" applyFont="1" applyBorder="1" applyAlignment="1"/>
    <xf numFmtId="0" fontId="14" fillId="0" borderId="16" xfId="54" applyFont="1" applyBorder="1" applyAlignment="1"/>
    <xf numFmtId="0" fontId="10" fillId="0" borderId="22" xfId="54" applyFont="1" applyBorder="1" applyAlignment="1">
      <alignment vertical="center" wrapText="1"/>
    </xf>
    <xf numFmtId="0" fontId="10" fillId="0" borderId="22" xfId="54" applyFont="1" applyBorder="1" applyAlignment="1"/>
    <xf numFmtId="0" fontId="1" fillId="0" borderId="42" xfId="54" applyFont="1" applyBorder="1" applyAlignment="1"/>
    <xf numFmtId="0" fontId="1" fillId="0" borderId="0" xfId="54" applyFont="1" applyBorder="1" applyAlignment="1"/>
    <xf numFmtId="0" fontId="10" fillId="0" borderId="43" xfId="54" applyFont="1" applyBorder="1" applyAlignment="1">
      <alignment horizontal="left" vertical="center"/>
    </xf>
    <xf numFmtId="192" fontId="10" fillId="0" borderId="0" xfId="54" applyNumberFormat="1" applyFont="1" applyBorder="1" applyAlignment="1">
      <alignment horizontal="right" vertical="center"/>
    </xf>
    <xf numFmtId="192" fontId="10" fillId="0" borderId="23" xfId="54" applyNumberFormat="1" applyFont="1" applyBorder="1" applyAlignment="1">
      <alignment horizontal="right" vertical="center"/>
    </xf>
    <xf numFmtId="0" fontId="10" fillId="0" borderId="34" xfId="54" applyFont="1" applyBorder="1" applyAlignment="1">
      <alignment horizontal="left" vertical="center"/>
    </xf>
    <xf numFmtId="0" fontId="10" fillId="0" borderId="0" xfId="54" applyFont="1" applyBorder="1" applyAlignment="1"/>
    <xf numFmtId="0" fontId="1" fillId="0" borderId="45" xfId="54" applyFont="1" applyBorder="1" applyAlignment="1"/>
    <xf numFmtId="0" fontId="1" fillId="0" borderId="46" xfId="54" applyFont="1" applyBorder="1" applyAlignment="1"/>
    <xf numFmtId="0" fontId="10" fillId="0" borderId="0" xfId="54" applyFont="1" applyAlignment="1">
      <alignment horizontal="right"/>
    </xf>
    <xf numFmtId="188" fontId="10" fillId="0" borderId="0" xfId="54" applyNumberFormat="1" applyFont="1" applyBorder="1" applyAlignment="1"/>
    <xf numFmtId="0" fontId="26" fillId="0" borderId="16" xfId="54" applyFont="1" applyBorder="1" applyAlignment="1">
      <alignment horizontal="left" vertical="center"/>
    </xf>
    <xf numFmtId="0" fontId="27" fillId="0" borderId="33" xfId="54" applyFont="1" applyBorder="1" applyAlignment="1">
      <alignment horizontal="left" vertical="center"/>
    </xf>
    <xf numFmtId="188" fontId="28" fillId="0" borderId="14" xfId="48" applyNumberFormat="1" applyFont="1" applyFill="1" applyBorder="1" applyAlignment="1">
      <alignment horizontal="left"/>
    </xf>
    <xf numFmtId="0" fontId="29" fillId="0" borderId="8" xfId="56" applyFont="1" applyFill="1" applyBorder="1" applyAlignment="1">
      <alignment horizontal="left" indent="1"/>
    </xf>
    <xf numFmtId="0" fontId="29" fillId="0" borderId="12" xfId="56" applyFont="1" applyFill="1" applyBorder="1" applyAlignment="1">
      <alignment horizontal="left" indent="1"/>
    </xf>
    <xf numFmtId="0" fontId="29" fillId="0" borderId="12" xfId="56" applyFont="1" applyFill="1" applyBorder="1" applyAlignment="1">
      <alignment horizontal="left" indent="1" shrinkToFit="1"/>
    </xf>
    <xf numFmtId="0" fontId="29" fillId="0" borderId="13" xfId="56" applyFont="1" applyFill="1" applyBorder="1" applyAlignment="1">
      <alignment horizontal="center"/>
    </xf>
    <xf numFmtId="0" fontId="28" fillId="0" borderId="10" xfId="48" applyFont="1" applyFill="1" applyBorder="1" applyAlignment="1">
      <alignment horizontal="left"/>
    </xf>
    <xf numFmtId="188" fontId="28" fillId="0" borderId="14" xfId="56" applyNumberFormat="1" applyFont="1" applyFill="1" applyBorder="1" applyAlignment="1">
      <alignment horizontal="left"/>
    </xf>
    <xf numFmtId="0" fontId="29" fillId="0" borderId="17" xfId="56" applyFont="1" applyFill="1" applyBorder="1" applyAlignment="1">
      <alignment horizontal="center"/>
    </xf>
    <xf numFmtId="0" fontId="29" fillId="0" borderId="13" xfId="55" applyFont="1" applyFill="1" applyBorder="1" applyAlignment="1">
      <alignment horizontal="center"/>
    </xf>
    <xf numFmtId="0" fontId="29" fillId="0" borderId="0" xfId="55" applyFont="1" applyFill="1" applyAlignment="1">
      <alignment horizontal="left" indent="1"/>
    </xf>
    <xf numFmtId="191" fontId="29" fillId="0" borderId="13" xfId="55" applyNumberFormat="1" applyFont="1" applyFill="1" applyBorder="1" applyAlignment="1">
      <alignment horizontal="right"/>
    </xf>
    <xf numFmtId="191" fontId="29" fillId="0" borderId="13" xfId="6" applyNumberFormat="1" applyFont="1" applyFill="1" applyBorder="1" applyAlignment="1">
      <alignment horizontal="right"/>
    </xf>
    <xf numFmtId="0" fontId="31" fillId="0" borderId="12" xfId="56" applyFont="1" applyFill="1" applyBorder="1" applyAlignment="1">
      <alignment horizontal="left" indent="1" shrinkToFit="1"/>
    </xf>
    <xf numFmtId="0" fontId="31" fillId="0" borderId="11" xfId="56" applyFont="1" applyFill="1" applyBorder="1" applyAlignment="1"/>
    <xf numFmtId="0" fontId="31" fillId="0" borderId="13" xfId="56" applyFont="1" applyFill="1" applyBorder="1" applyAlignment="1">
      <alignment horizontal="left"/>
    </xf>
    <xf numFmtId="191" fontId="31" fillId="0" borderId="13" xfId="6" applyNumberFormat="1" applyFont="1" applyFill="1" applyBorder="1" applyAlignment="1">
      <alignment horizontal="right"/>
    </xf>
    <xf numFmtId="0" fontId="31" fillId="0" borderId="13" xfId="56" applyFont="1" applyFill="1" applyBorder="1" applyAlignment="1">
      <alignment horizontal="center"/>
    </xf>
    <xf numFmtId="182" fontId="31" fillId="0" borderId="13" xfId="6" applyNumberFormat="1" applyFont="1" applyFill="1" applyBorder="1" applyAlignment="1">
      <alignment horizontal="right"/>
    </xf>
    <xf numFmtId="182" fontId="31" fillId="0" borderId="13" xfId="6" applyNumberFormat="1" applyFont="1" applyFill="1" applyBorder="1" applyAlignment="1"/>
    <xf numFmtId="182" fontId="31" fillId="0" borderId="9" xfId="56" applyNumberFormat="1" applyFont="1" applyFill="1" applyBorder="1" applyAlignment="1">
      <alignment horizontal="right"/>
    </xf>
    <xf numFmtId="0" fontId="30" fillId="0" borderId="30" xfId="54" applyFont="1" applyBorder="1" applyAlignment="1">
      <alignment horizontal="left" vertical="center"/>
    </xf>
    <xf numFmtId="0" fontId="9" fillId="0" borderId="31" xfId="54" applyFont="1" applyBorder="1" applyAlignment="1"/>
    <xf numFmtId="0" fontId="9" fillId="0" borderId="32" xfId="54" applyFont="1" applyBorder="1" applyAlignment="1"/>
    <xf numFmtId="0" fontId="10" fillId="0" borderId="7" xfId="54" applyFont="1" applyBorder="1" applyAlignment="1">
      <alignment horizontal="center" vertical="center" wrapText="1"/>
    </xf>
    <xf numFmtId="0" fontId="10" fillId="0" borderId="0" xfId="54" applyFont="1" applyBorder="1" applyAlignment="1">
      <alignment horizontal="center" vertical="center"/>
    </xf>
    <xf numFmtId="0" fontId="10" fillId="0" borderId="43" xfId="54" applyFont="1" applyBorder="1" applyAlignment="1">
      <alignment horizontal="center" vertical="center"/>
    </xf>
    <xf numFmtId="188" fontId="10" fillId="0" borderId="35" xfId="54" applyNumberFormat="1" applyFont="1" applyBorder="1" applyAlignment="1"/>
    <xf numFmtId="188" fontId="10" fillId="0" borderId="36" xfId="54" applyNumberFormat="1" applyFont="1" applyBorder="1" applyAlignment="1"/>
    <xf numFmtId="188" fontId="10" fillId="0" borderId="44" xfId="54" applyNumberFormat="1" applyFont="1" applyBorder="1" applyAlignment="1"/>
    <xf numFmtId="188" fontId="26" fillId="0" borderId="37" xfId="54" applyNumberFormat="1" applyFont="1" applyBorder="1" applyAlignment="1"/>
    <xf numFmtId="188" fontId="10" fillId="0" borderId="38" xfId="54" applyNumberFormat="1" applyFont="1" applyBorder="1" applyAlignment="1"/>
    <xf numFmtId="188" fontId="10" fillId="0" borderId="45" xfId="54" applyNumberFormat="1" applyFont="1" applyBorder="1" applyAlignment="1"/>
    <xf numFmtId="188" fontId="10" fillId="0" borderId="37" xfId="54" applyNumberFormat="1" applyFont="1" applyBorder="1" applyAlignment="1"/>
    <xf numFmtId="0" fontId="1" fillId="0" borderId="38" xfId="54" applyFont="1" applyBorder="1" applyAlignment="1"/>
    <xf numFmtId="0" fontId="1" fillId="0" borderId="45" xfId="54" applyFont="1" applyBorder="1" applyAlignment="1"/>
    <xf numFmtId="188" fontId="14" fillId="0" borderId="40" xfId="54" applyNumberFormat="1" applyFont="1" applyBorder="1" applyAlignment="1"/>
    <xf numFmtId="188" fontId="14" fillId="0" borderId="41" xfId="54" applyNumberFormat="1" applyFont="1" applyBorder="1" applyAlignment="1"/>
    <xf numFmtId="0" fontId="1" fillId="0" borderId="41" xfId="54" applyBorder="1" applyAlignment="1"/>
    <xf numFmtId="0" fontId="1" fillId="0" borderId="47" xfId="54" applyBorder="1" applyAlignment="1"/>
    <xf numFmtId="0" fontId="11" fillId="0" borderId="7" xfId="54" applyFont="1" applyBorder="1" applyAlignment="1">
      <alignment horizontal="right" vertical="center"/>
    </xf>
    <xf numFmtId="0" fontId="12" fillId="0" borderId="7" xfId="57" applyBorder="1" applyAlignment="1">
      <alignment vertical="center"/>
    </xf>
    <xf numFmtId="0" fontId="12" fillId="0" borderId="16" xfId="57" applyBorder="1" applyAlignment="1">
      <alignment vertical="center"/>
    </xf>
    <xf numFmtId="188" fontId="11" fillId="0" borderId="0" xfId="54" applyNumberFormat="1" applyFont="1" applyBorder="1" applyAlignment="1">
      <alignment horizontal="center" vertical="center"/>
    </xf>
    <xf numFmtId="188" fontId="11" fillId="0" borderId="23" xfId="54" applyNumberFormat="1" applyFont="1" applyBorder="1" applyAlignment="1">
      <alignment horizontal="center" vertical="center"/>
    </xf>
    <xf numFmtId="0" fontId="11" fillId="0" borderId="0" xfId="54" applyFont="1" applyBorder="1" applyAlignment="1">
      <alignment horizontal="center" vertical="center"/>
    </xf>
    <xf numFmtId="0" fontId="11" fillId="0" borderId="23" xfId="54" applyFont="1" applyBorder="1" applyAlignment="1">
      <alignment horizontal="center" vertical="center"/>
    </xf>
    <xf numFmtId="189" fontId="10" fillId="0" borderId="0" xfId="54" applyNumberFormat="1" applyFont="1" applyBorder="1" applyAlignment="1">
      <alignment horizontal="center" vertical="center"/>
    </xf>
    <xf numFmtId="189" fontId="10" fillId="0" borderId="23" xfId="54" applyNumberFormat="1" applyFont="1" applyBorder="1" applyAlignment="1">
      <alignment horizontal="center" vertical="center"/>
    </xf>
    <xf numFmtId="0" fontId="1" fillId="0" borderId="0" xfId="54" applyFont="1" applyBorder="1" applyAlignment="1">
      <alignment horizontal="distributed" vertical="center"/>
    </xf>
    <xf numFmtId="0" fontId="12" fillId="0" borderId="0" xfId="57" applyAlignment="1">
      <alignment horizontal="distributed" vertical="center"/>
    </xf>
    <xf numFmtId="0" fontId="12" fillId="0" borderId="23" xfId="57" applyBorder="1" applyAlignment="1">
      <alignment horizontal="distributed" vertical="center"/>
    </xf>
    <xf numFmtId="0" fontId="12" fillId="0" borderId="0" xfId="57" applyAlignment="1"/>
    <xf numFmtId="0" fontId="2" fillId="0" borderId="1" xfId="56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56" applyFont="1" applyBorder="1" applyAlignment="1">
      <alignment horizontal="center" vertical="center"/>
    </xf>
    <xf numFmtId="0" fontId="2" fillId="0" borderId="5" xfId="56" applyFont="1" applyBorder="1" applyAlignment="1">
      <alignment horizontal="center" vertical="center"/>
    </xf>
    <xf numFmtId="186" fontId="2" fillId="0" borderId="2" xfId="56" applyNumberFormat="1" applyFont="1" applyBorder="1" applyAlignment="1">
      <alignment horizontal="center" vertical="center"/>
    </xf>
    <xf numFmtId="186" fontId="2" fillId="0" borderId="5" xfId="56" applyNumberFormat="1" applyFont="1" applyBorder="1" applyAlignment="1">
      <alignment horizontal="center" vertical="center"/>
    </xf>
    <xf numFmtId="0" fontId="3" fillId="0" borderId="22" xfId="56" applyFont="1" applyBorder="1" applyAlignment="1">
      <alignment horizontal="center"/>
    </xf>
    <xf numFmtId="0" fontId="3" fillId="0" borderId="24" xfId="56" applyFont="1" applyBorder="1" applyAlignment="1">
      <alignment horizontal="center"/>
    </xf>
    <xf numFmtId="0" fontId="3" fillId="0" borderId="22" xfId="56" applyFont="1" applyBorder="1" applyAlignment="1">
      <alignment horizontal="center" wrapText="1"/>
    </xf>
    <xf numFmtId="0" fontId="3" fillId="0" borderId="24" xfId="56" applyFont="1" applyBorder="1" applyAlignment="1">
      <alignment horizontal="center" wrapText="1"/>
    </xf>
    <xf numFmtId="182" fontId="2" fillId="0" borderId="2" xfId="56" applyNumberFormat="1" applyFont="1" applyBorder="1" applyAlignment="1">
      <alignment horizontal="center" vertical="center"/>
    </xf>
    <xf numFmtId="182" fontId="2" fillId="0" borderId="5" xfId="56" applyNumberFormat="1" applyFont="1" applyBorder="1" applyAlignment="1">
      <alignment horizontal="center" vertical="center"/>
    </xf>
    <xf numFmtId="0" fontId="2" fillId="0" borderId="3" xfId="56" applyFont="1" applyBorder="1" applyAlignment="1">
      <alignment horizontal="center" vertical="center"/>
    </xf>
    <xf numFmtId="0" fontId="2" fillId="0" borderId="6" xfId="56" applyFont="1" applyBorder="1" applyAlignment="1">
      <alignment horizontal="center" vertical="center"/>
    </xf>
    <xf numFmtId="0" fontId="3" fillId="0" borderId="21" xfId="56" applyFont="1" applyBorder="1" applyAlignment="1">
      <alignment horizontal="center"/>
    </xf>
    <xf numFmtId="0" fontId="3" fillId="0" borderId="23" xfId="56" applyFont="1" applyBorder="1" applyAlignment="1">
      <alignment horizontal="center"/>
    </xf>
    <xf numFmtId="0" fontId="2" fillId="0" borderId="4" xfId="56" applyFont="1" applyBorder="1" applyAlignment="1">
      <alignment horizontal="center" vertical="center"/>
    </xf>
  </cellXfs>
  <cellStyles count="58">
    <cellStyle name="??" xfId="9" xr:uid="{00000000-0005-0000-0000-000000000000}"/>
    <cellStyle name="?? [0.00]_PERSONAL" xfId="4" xr:uid="{00000000-0005-0000-0000-000001000000}"/>
    <cellStyle name="???? [0.00]_PERSONAL" xfId="5" xr:uid="{00000000-0005-0000-0000-000002000000}"/>
    <cellStyle name="????_PERSONAL" xfId="10" xr:uid="{00000000-0005-0000-0000-000003000000}"/>
    <cellStyle name="??_PERSONAL" xfId="13" xr:uid="{00000000-0005-0000-0000-000004000000}"/>
    <cellStyle name="Calc Currency (0)" xfId="15" xr:uid="{00000000-0005-0000-0000-000005000000}"/>
    <cellStyle name="Calc Currency (2)" xfId="12" xr:uid="{00000000-0005-0000-0000-000006000000}"/>
    <cellStyle name="Calc Percent (0)" xfId="17" xr:uid="{00000000-0005-0000-0000-000007000000}"/>
    <cellStyle name="Calc Percent (1)" xfId="19" xr:uid="{00000000-0005-0000-0000-000008000000}"/>
    <cellStyle name="Calc Percent (2)" xfId="14" xr:uid="{00000000-0005-0000-0000-000009000000}"/>
    <cellStyle name="Calc Units (0)" xfId="8" xr:uid="{00000000-0005-0000-0000-00000A000000}"/>
    <cellStyle name="Calc Units (1)" xfId="20" xr:uid="{00000000-0005-0000-0000-00000B000000}"/>
    <cellStyle name="Calc Units (2)" xfId="22" xr:uid="{00000000-0005-0000-0000-00000C000000}"/>
    <cellStyle name="Comma [0]_#6 Temps &amp; Contractors" xfId="25" xr:uid="{00000000-0005-0000-0000-00000D000000}"/>
    <cellStyle name="Comma [00]" xfId="11" xr:uid="{00000000-0005-0000-0000-00000E000000}"/>
    <cellStyle name="Comma_#6 Temps &amp; Contractors" xfId="24" xr:uid="{00000000-0005-0000-0000-00000F000000}"/>
    <cellStyle name="Currency [0]_#6 Temps &amp; Contractors" xfId="26" xr:uid="{00000000-0005-0000-0000-000010000000}"/>
    <cellStyle name="Currency [00]" xfId="27" xr:uid="{00000000-0005-0000-0000-000011000000}"/>
    <cellStyle name="Currency_#6 Temps &amp; Contractors" xfId="29" xr:uid="{00000000-0005-0000-0000-000012000000}"/>
    <cellStyle name="Date Short" xfId="30" xr:uid="{00000000-0005-0000-0000-000013000000}"/>
    <cellStyle name="Enter Currency (0)" xfId="23" xr:uid="{00000000-0005-0000-0000-000014000000}"/>
    <cellStyle name="Enter Currency (2)" xfId="31" xr:uid="{00000000-0005-0000-0000-000015000000}"/>
    <cellStyle name="Enter Units (0)" xfId="34" xr:uid="{00000000-0005-0000-0000-000016000000}"/>
    <cellStyle name="Enter Units (1)" xfId="35" xr:uid="{00000000-0005-0000-0000-000017000000}"/>
    <cellStyle name="Enter Units (2)" xfId="38" xr:uid="{00000000-0005-0000-0000-000018000000}"/>
    <cellStyle name="entry" xfId="40" xr:uid="{00000000-0005-0000-0000-000019000000}"/>
    <cellStyle name="Header1" xfId="41" xr:uid="{00000000-0005-0000-0000-00001A000000}"/>
    <cellStyle name="Header2" xfId="42" xr:uid="{00000000-0005-0000-0000-00001B000000}"/>
    <cellStyle name="Link Currency (0)" xfId="33" xr:uid="{00000000-0005-0000-0000-00001C000000}"/>
    <cellStyle name="Link Currency (2)" xfId="37" xr:uid="{00000000-0005-0000-0000-00001D000000}"/>
    <cellStyle name="Link Units (0)" xfId="43" xr:uid="{00000000-0005-0000-0000-00001E000000}"/>
    <cellStyle name="Link Units (1)" xfId="44" xr:uid="{00000000-0005-0000-0000-00001F000000}"/>
    <cellStyle name="Link Units (2)" xfId="45" xr:uid="{00000000-0005-0000-0000-000020000000}"/>
    <cellStyle name="Normal - Style1" xfId="46" xr:uid="{00000000-0005-0000-0000-000021000000}"/>
    <cellStyle name="Normal_# 41-Market &amp;Trends" xfId="3" xr:uid="{00000000-0005-0000-0000-000022000000}"/>
    <cellStyle name="Percent [0]" xfId="7" xr:uid="{00000000-0005-0000-0000-000023000000}"/>
    <cellStyle name="Percent [00]" xfId="47" xr:uid="{00000000-0005-0000-0000-000024000000}"/>
    <cellStyle name="Percent_#6 Temps &amp; Contractors" xfId="49" xr:uid="{00000000-0005-0000-0000-000025000000}"/>
    <cellStyle name="PrePop Currency (0)" xfId="18" xr:uid="{00000000-0005-0000-0000-000026000000}"/>
    <cellStyle name="PrePop Currency (2)" xfId="50" xr:uid="{00000000-0005-0000-0000-000027000000}"/>
    <cellStyle name="PrePop Units (0)" xfId="39" xr:uid="{00000000-0005-0000-0000-000028000000}"/>
    <cellStyle name="PrePop Units (1)" xfId="2" xr:uid="{00000000-0005-0000-0000-000029000000}"/>
    <cellStyle name="PrePop Units (2)" xfId="28" xr:uid="{00000000-0005-0000-0000-00002A000000}"/>
    <cellStyle name="price" xfId="51" xr:uid="{00000000-0005-0000-0000-00002B000000}"/>
    <cellStyle name="revised" xfId="32" xr:uid="{00000000-0005-0000-0000-00002C000000}"/>
    <cellStyle name="section" xfId="1" xr:uid="{00000000-0005-0000-0000-00002D000000}"/>
    <cellStyle name="Text Indent A" xfId="36" xr:uid="{00000000-0005-0000-0000-00002E000000}"/>
    <cellStyle name="Text Indent B" xfId="16" xr:uid="{00000000-0005-0000-0000-00002F000000}"/>
    <cellStyle name="Text Indent C" xfId="52" xr:uid="{00000000-0005-0000-0000-000030000000}"/>
    <cellStyle name="title" xfId="53" xr:uid="{00000000-0005-0000-0000-000031000000}"/>
    <cellStyle name="桁区切り" xfId="6" builtinId="6"/>
    <cellStyle name="標準" xfId="0" builtinId="0"/>
    <cellStyle name="標準_■逗子外構内訳書" xfId="48" xr:uid="{00000000-0005-0000-0000-000034000000}"/>
    <cellStyle name="標準_逗子" xfId="55" xr:uid="{00000000-0005-0000-0000-000035000000}"/>
    <cellStyle name="標準_逗子生涯学習" xfId="56" xr:uid="{00000000-0005-0000-0000-000036000000}"/>
    <cellStyle name="標準_設計書(表紙）" xfId="54" xr:uid="{00000000-0005-0000-0000-000037000000}"/>
    <cellStyle name="標準_体育館解体内訳（本体）" xfId="57" xr:uid="{00000000-0005-0000-0000-000038000000}"/>
    <cellStyle name="未定義" xfId="21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2066;&#20102;&#29289;&#20214;\601037&#36887;&#23376;&#65288;&#29983;&#28079;&#23398;&#32722;&#26847;&#65289;\mr\&#31309;&#31639;\0427&#25552;&#20986;\&#31309;&#31639;&#35519;&#26360;\3&#20195;&#20385;\&#22303;&#24037;&#20107;&#20195;&#203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水(ﾌﾟｰﾙ）"/>
      <sheetName val="給水(共用）"/>
      <sheetName val="屋外排水"/>
      <sheetName val="屋外排水按分"/>
      <sheetName val="桝撤去"/>
      <sheetName val="Sheet1"/>
    </sheetNames>
    <sheetDataSet>
      <sheetData sheetId="0" refreshError="1"/>
      <sheetData sheetId="1" refreshError="1"/>
      <sheetData sheetId="2" refreshError="1">
        <row r="6">
          <cell r="AE6" t="str">
            <v>{GETNUMBER "印刷開始ペ－ジ",AG23}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"/>
  <sheetViews>
    <sheetView tabSelected="1" workbookViewId="0">
      <selection activeCell="B1" sqref="B1:F1"/>
    </sheetView>
  </sheetViews>
  <sheetFormatPr defaultColWidth="9" defaultRowHeight="13.5"/>
  <cols>
    <col min="1" max="1" width="0.5" style="129" customWidth="1"/>
    <col min="2" max="2" width="10.625" style="129" customWidth="1"/>
    <col min="3" max="3" width="30.75" style="129" customWidth="1"/>
    <col min="4" max="5" width="12.625" style="129" customWidth="1"/>
    <col min="6" max="6" width="15.125" style="129" customWidth="1"/>
    <col min="7" max="7" width="3.625" style="129" customWidth="1"/>
    <col min="8" max="8" width="7.625" style="129" customWidth="1"/>
    <col min="9" max="9" width="3.625" style="129" customWidth="1"/>
    <col min="10" max="10" width="7.625" style="129" customWidth="1"/>
    <col min="11" max="11" width="3.625" style="129" customWidth="1"/>
    <col min="12" max="12" width="7.625" style="129" customWidth="1"/>
    <col min="13" max="13" width="3.625" style="129" customWidth="1"/>
    <col min="14" max="14" width="7.625" style="129" customWidth="1"/>
    <col min="15" max="16384" width="9" style="129"/>
  </cols>
  <sheetData>
    <row r="1" spans="1:23" ht="48.75" customHeight="1">
      <c r="B1" s="186" t="s">
        <v>40</v>
      </c>
      <c r="C1" s="187"/>
      <c r="D1" s="187"/>
      <c r="E1" s="187"/>
      <c r="F1" s="188"/>
      <c r="G1" s="130" t="s">
        <v>0</v>
      </c>
      <c r="H1" s="131"/>
      <c r="I1" s="151" t="s">
        <v>1</v>
      </c>
      <c r="J1" s="131"/>
      <c r="K1" s="151" t="s">
        <v>2</v>
      </c>
      <c r="L1" s="131"/>
      <c r="M1" s="151" t="s">
        <v>3</v>
      </c>
      <c r="N1" s="152"/>
    </row>
    <row r="2" spans="1:23" ht="43.5" customHeight="1">
      <c r="B2" s="165" t="s">
        <v>43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53"/>
    </row>
    <row r="3" spans="1:23" ht="13.5" customHeight="1">
      <c r="B3" s="205" t="s">
        <v>4</v>
      </c>
      <c r="C3" s="208"/>
      <c r="D3" s="210" t="s">
        <v>5</v>
      </c>
      <c r="E3" s="214" t="s">
        <v>6</v>
      </c>
      <c r="F3" s="217"/>
      <c r="G3" s="212"/>
      <c r="H3" s="212"/>
      <c r="I3" s="212"/>
      <c r="J3" s="212"/>
      <c r="K3" s="212"/>
      <c r="L3" s="212"/>
      <c r="M3" s="154"/>
      <c r="N3" s="155"/>
    </row>
    <row r="4" spans="1:23" ht="13.5" customHeight="1">
      <c r="A4" s="133"/>
      <c r="B4" s="206"/>
      <c r="C4" s="208"/>
      <c r="D4" s="210"/>
      <c r="E4" s="217"/>
      <c r="F4" s="217"/>
      <c r="G4" s="212"/>
      <c r="H4" s="212"/>
      <c r="I4" s="212"/>
      <c r="J4" s="212"/>
      <c r="K4" s="212"/>
      <c r="L4" s="212"/>
      <c r="M4" s="156"/>
      <c r="N4" s="155" t="s">
        <v>5</v>
      </c>
    </row>
    <row r="5" spans="1:23" ht="13.5" customHeight="1">
      <c r="A5" s="133"/>
      <c r="B5" s="206"/>
      <c r="C5" s="208"/>
      <c r="D5" s="210"/>
      <c r="E5" s="214" t="s">
        <v>7</v>
      </c>
      <c r="F5" s="215"/>
      <c r="G5" s="212"/>
      <c r="H5" s="212"/>
      <c r="I5" s="212"/>
      <c r="J5" s="212"/>
      <c r="K5" s="212"/>
      <c r="L5" s="212"/>
      <c r="M5" s="156"/>
      <c r="N5" s="155"/>
    </row>
    <row r="6" spans="1:23" ht="13.5" customHeight="1">
      <c r="A6" s="133"/>
      <c r="B6" s="207"/>
      <c r="C6" s="209"/>
      <c r="D6" s="211"/>
      <c r="E6" s="216"/>
      <c r="F6" s="216"/>
      <c r="G6" s="213"/>
      <c r="H6" s="213"/>
      <c r="I6" s="213"/>
      <c r="J6" s="213"/>
      <c r="K6" s="213"/>
      <c r="L6" s="213"/>
      <c r="M6" s="157"/>
      <c r="N6" s="158" t="s">
        <v>5</v>
      </c>
      <c r="O6" s="159"/>
      <c r="P6" s="159"/>
      <c r="Q6" s="163"/>
      <c r="R6" s="163"/>
      <c r="S6" s="163"/>
      <c r="T6" s="163"/>
      <c r="U6" s="163" t="str">
        <f>IF(SUM(P6*S6)=0,"",SUM(SUM(P6*S6)))</f>
        <v/>
      </c>
      <c r="V6" s="163"/>
      <c r="W6" s="159"/>
    </row>
    <row r="7" spans="1:23" ht="41.25" customHeight="1">
      <c r="B7" s="134" t="s">
        <v>8</v>
      </c>
      <c r="C7" s="164" t="s">
        <v>41</v>
      </c>
      <c r="D7" s="135"/>
      <c r="E7" s="136"/>
      <c r="F7" s="137" t="s">
        <v>9</v>
      </c>
      <c r="G7" s="189" t="s">
        <v>88</v>
      </c>
      <c r="H7" s="190"/>
      <c r="I7" s="190"/>
      <c r="J7" s="190"/>
      <c r="K7" s="190"/>
      <c r="L7" s="190"/>
      <c r="M7" s="190"/>
      <c r="N7" s="191"/>
    </row>
    <row r="8" spans="1:23" ht="27.6" customHeight="1">
      <c r="B8" s="138"/>
      <c r="C8" s="192" t="s">
        <v>10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4"/>
    </row>
    <row r="9" spans="1:23" ht="27.6" customHeight="1">
      <c r="B9" s="139"/>
      <c r="C9" s="195" t="s">
        <v>44</v>
      </c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7"/>
    </row>
    <row r="10" spans="1:23" ht="27.6" customHeight="1">
      <c r="B10" s="139"/>
      <c r="C10" s="198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7"/>
    </row>
    <row r="11" spans="1:23" ht="27.6" customHeight="1">
      <c r="B11" s="142" t="s">
        <v>11</v>
      </c>
      <c r="C11" s="198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7"/>
    </row>
    <row r="12" spans="1:23" ht="30.75" customHeight="1">
      <c r="B12" s="143"/>
      <c r="C12" s="140"/>
      <c r="D12" s="141"/>
      <c r="E12" s="144"/>
      <c r="F12" s="144"/>
      <c r="G12" s="144"/>
      <c r="H12" s="144"/>
      <c r="I12" s="144"/>
      <c r="J12" s="144"/>
      <c r="K12" s="144"/>
      <c r="L12" s="144"/>
      <c r="M12" s="144"/>
      <c r="N12" s="160"/>
    </row>
    <row r="13" spans="1:23" ht="30" customHeight="1">
      <c r="B13" s="143"/>
      <c r="C13" s="140"/>
      <c r="D13" s="141"/>
      <c r="E13" s="144"/>
      <c r="F13" s="144"/>
      <c r="G13" s="144"/>
      <c r="H13" s="144"/>
      <c r="I13" s="144"/>
      <c r="J13" s="144"/>
      <c r="K13" s="144"/>
      <c r="L13" s="144"/>
      <c r="M13" s="144"/>
      <c r="N13" s="160"/>
    </row>
    <row r="14" spans="1:23" ht="30" customHeight="1">
      <c r="B14" s="145" t="s">
        <v>12</v>
      </c>
      <c r="C14" s="140"/>
      <c r="D14" s="141"/>
      <c r="E14" s="144"/>
      <c r="F14" s="144"/>
      <c r="G14" s="144"/>
      <c r="H14" s="144"/>
      <c r="I14" s="144"/>
      <c r="J14" s="144"/>
      <c r="K14" s="144"/>
      <c r="L14" s="144"/>
      <c r="M14" s="144"/>
      <c r="N14" s="160"/>
    </row>
    <row r="15" spans="1:23" ht="27.6" customHeight="1">
      <c r="B15" s="139"/>
      <c r="C15" s="140"/>
      <c r="D15" s="141"/>
      <c r="E15" s="144"/>
      <c r="F15" s="144"/>
      <c r="G15" s="144"/>
      <c r="H15" s="144"/>
      <c r="I15" s="144"/>
      <c r="J15" s="144"/>
      <c r="K15" s="144"/>
      <c r="L15" s="144"/>
      <c r="M15" s="144"/>
      <c r="N15" s="160"/>
    </row>
    <row r="16" spans="1:23" ht="27.6" customHeight="1">
      <c r="B16" s="139"/>
      <c r="C16" s="198"/>
      <c r="D16" s="196"/>
      <c r="E16" s="199"/>
      <c r="F16" s="199"/>
      <c r="G16" s="199"/>
      <c r="H16" s="199"/>
      <c r="I16" s="199"/>
      <c r="J16" s="199"/>
      <c r="K16" s="199"/>
      <c r="L16" s="199"/>
      <c r="M16" s="199"/>
      <c r="N16" s="200"/>
    </row>
    <row r="17" spans="2:14" ht="27.6" customHeight="1">
      <c r="B17" s="146"/>
      <c r="C17" s="198"/>
      <c r="D17" s="196"/>
      <c r="E17" s="199"/>
      <c r="F17" s="199"/>
      <c r="G17" s="199"/>
      <c r="H17" s="199"/>
      <c r="I17" s="199"/>
      <c r="J17" s="199"/>
      <c r="K17" s="199"/>
      <c r="L17" s="199"/>
      <c r="M17" s="199"/>
      <c r="N17" s="200"/>
    </row>
    <row r="18" spans="2:14" ht="23.25" customHeight="1">
      <c r="B18" s="146" t="s">
        <v>13</v>
      </c>
      <c r="C18" s="147"/>
      <c r="D18" s="148"/>
      <c r="E18" s="149"/>
      <c r="F18" s="149"/>
      <c r="G18" s="149"/>
      <c r="H18" s="149"/>
      <c r="I18" s="149"/>
      <c r="J18" s="149"/>
      <c r="K18" s="149"/>
      <c r="L18" s="149"/>
      <c r="M18" s="149"/>
      <c r="N18" s="161"/>
    </row>
    <row r="19" spans="2:14" ht="30.75" customHeight="1">
      <c r="B19" s="150"/>
      <c r="C19" s="201"/>
      <c r="D19" s="202"/>
      <c r="E19" s="203"/>
      <c r="F19" s="203"/>
      <c r="G19" s="203"/>
      <c r="H19" s="203"/>
      <c r="I19" s="203"/>
      <c r="J19" s="203"/>
      <c r="K19" s="203"/>
      <c r="L19" s="203"/>
      <c r="M19" s="203"/>
      <c r="N19" s="204"/>
    </row>
    <row r="20" spans="2:14" ht="21" customHeight="1">
      <c r="N20" s="162" t="s">
        <v>14</v>
      </c>
    </row>
  </sheetData>
  <mergeCells count="16">
    <mergeCell ref="C11:N11"/>
    <mergeCell ref="C16:N16"/>
    <mergeCell ref="C17:N17"/>
    <mergeCell ref="C19:N19"/>
    <mergeCell ref="B3:B6"/>
    <mergeCell ref="C3:C6"/>
    <mergeCell ref="D3:D6"/>
    <mergeCell ref="G3:L4"/>
    <mergeCell ref="G5:L6"/>
    <mergeCell ref="E5:F6"/>
    <mergeCell ref="E3:F4"/>
    <mergeCell ref="B1:F1"/>
    <mergeCell ref="G7:N7"/>
    <mergeCell ref="C8:N8"/>
    <mergeCell ref="C9:N9"/>
    <mergeCell ref="C10:N10"/>
  </mergeCells>
  <phoneticPr fontId="25"/>
  <pageMargins left="0.78680555555555598" right="0.78680555555555598" top="1.1597222222222201" bottom="0.52986111111111101" header="0.51180555555555596" footer="0.33958333333333302"/>
  <pageSetup paperSize="9" scale="98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36"/>
  <sheetViews>
    <sheetView showGridLines="0" workbookViewId="0">
      <pane ySplit="2" topLeftCell="A3" activePane="bottomLeft" state="frozen"/>
      <selection activeCell="G7" sqref="G7:N7"/>
      <selection pane="bottomLeft" activeCell="B4" sqref="B4"/>
    </sheetView>
  </sheetViews>
  <sheetFormatPr defaultColWidth="9" defaultRowHeight="14.25" customHeight="1"/>
  <cols>
    <col min="1" max="1" width="6.75" style="1" customWidth="1"/>
    <col min="2" max="2" width="9.625" style="1" customWidth="1"/>
    <col min="3" max="3" width="29.625" style="1" customWidth="1"/>
    <col min="4" max="4" width="20.625" style="1" customWidth="1"/>
    <col min="5" max="5" width="10.625" style="1" customWidth="1"/>
    <col min="6" max="6" width="6.625" style="1" customWidth="1"/>
    <col min="7" max="8" width="15.75" style="2" customWidth="1"/>
    <col min="9" max="9" width="30.625" style="1" customWidth="1"/>
    <col min="10" max="10" width="1.625" style="1" customWidth="1"/>
    <col min="11" max="11" width="15.625" style="1" customWidth="1"/>
    <col min="12" max="12" width="9" style="1"/>
    <col min="13" max="13" width="15.375" style="1" customWidth="1"/>
    <col min="14" max="16384" width="9" style="1"/>
  </cols>
  <sheetData>
    <row r="1" spans="1:53" ht="14.25" customHeight="1">
      <c r="A1" s="218" t="s">
        <v>15</v>
      </c>
      <c r="B1" s="220" t="s">
        <v>16</v>
      </c>
      <c r="C1" s="222" t="s">
        <v>17</v>
      </c>
      <c r="D1" s="222" t="s">
        <v>18</v>
      </c>
      <c r="E1" s="224" t="s">
        <v>19</v>
      </c>
      <c r="F1" s="222" t="s">
        <v>20</v>
      </c>
      <c r="G1" s="230" t="s">
        <v>21</v>
      </c>
      <c r="H1" s="230" t="s">
        <v>22</v>
      </c>
      <c r="I1" s="232" t="s">
        <v>23</v>
      </c>
      <c r="J1" s="234"/>
      <c r="K1" s="226" t="s">
        <v>24</v>
      </c>
      <c r="L1" s="228" t="s">
        <v>25</v>
      </c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</row>
    <row r="2" spans="1:53" ht="14.25" customHeight="1">
      <c r="A2" s="219"/>
      <c r="B2" s="221"/>
      <c r="C2" s="221"/>
      <c r="D2" s="223"/>
      <c r="E2" s="225"/>
      <c r="F2" s="223"/>
      <c r="G2" s="231"/>
      <c r="H2" s="231"/>
      <c r="I2" s="233"/>
      <c r="J2" s="235"/>
      <c r="K2" s="227"/>
      <c r="L2" s="229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</row>
    <row r="3" spans="1:53" ht="14.25" customHeight="1">
      <c r="A3" s="3"/>
      <c r="B3" s="107"/>
      <c r="C3" s="4"/>
      <c r="D3" s="5"/>
      <c r="E3" s="6"/>
      <c r="F3" s="7"/>
      <c r="G3" s="8"/>
      <c r="H3" s="8"/>
      <c r="I3" s="9"/>
      <c r="J3" s="57"/>
      <c r="K3" s="58"/>
      <c r="L3" s="59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</row>
    <row r="4" spans="1:53" ht="14.25" customHeight="1">
      <c r="A4" s="10"/>
      <c r="B4" s="108"/>
      <c r="C4" s="11"/>
      <c r="D4" s="12"/>
      <c r="E4" s="13"/>
      <c r="F4" s="14"/>
      <c r="G4" s="15"/>
      <c r="H4" s="15"/>
      <c r="I4" s="16"/>
      <c r="J4" s="57"/>
      <c r="K4" s="58"/>
      <c r="L4" s="59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</row>
    <row r="5" spans="1:53" ht="14.25" customHeight="1">
      <c r="A5" s="3"/>
      <c r="B5" s="109"/>
      <c r="C5" s="4"/>
      <c r="D5" s="5"/>
      <c r="E5" s="6"/>
      <c r="F5" s="7"/>
      <c r="G5" s="8"/>
      <c r="H5" s="8"/>
      <c r="I5" s="9"/>
      <c r="J5" s="57"/>
      <c r="K5" s="59"/>
      <c r="L5" s="59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</row>
    <row r="6" spans="1:53" ht="14.25" customHeight="1">
      <c r="A6" s="17"/>
      <c r="B6" s="110" t="s">
        <v>28</v>
      </c>
      <c r="C6" s="112"/>
      <c r="D6" s="12"/>
      <c r="E6" s="13"/>
      <c r="F6" s="14"/>
      <c r="G6" s="15"/>
      <c r="H6" s="15"/>
      <c r="I6" s="16" t="s">
        <v>87</v>
      </c>
      <c r="J6" s="57"/>
      <c r="K6" s="59"/>
      <c r="L6" s="59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</row>
    <row r="7" spans="1:53" ht="14.25" customHeight="1">
      <c r="A7" s="3"/>
      <c r="B7" s="109"/>
      <c r="C7" s="115"/>
      <c r="D7" s="5"/>
      <c r="E7" s="6"/>
      <c r="F7" s="7"/>
      <c r="G7" s="8"/>
      <c r="H7" s="111"/>
      <c r="I7" s="9"/>
      <c r="J7" s="57"/>
      <c r="K7" s="59"/>
      <c r="L7" s="59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</row>
    <row r="8" spans="1:53" ht="14.25" customHeight="1">
      <c r="A8" s="17"/>
      <c r="B8" s="110"/>
      <c r="C8" s="112" t="s">
        <v>29</v>
      </c>
      <c r="D8" s="12"/>
      <c r="E8" s="13">
        <v>1</v>
      </c>
      <c r="F8" s="14" t="s">
        <v>26</v>
      </c>
      <c r="G8" s="15"/>
      <c r="H8" s="21"/>
      <c r="I8" s="16" t="s">
        <v>86</v>
      </c>
      <c r="J8" s="57"/>
      <c r="K8" s="59" t="s">
        <v>27</v>
      </c>
      <c r="L8" s="59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</row>
    <row r="9" spans="1:53" ht="14.25" customHeight="1">
      <c r="A9" s="3"/>
      <c r="B9" s="109"/>
      <c r="C9" s="115"/>
      <c r="D9" s="5"/>
      <c r="E9" s="113"/>
      <c r="F9" s="7"/>
      <c r="G9" s="8"/>
      <c r="H9" s="111"/>
      <c r="I9" s="9"/>
      <c r="J9" s="57"/>
      <c r="K9" s="58"/>
      <c r="L9" s="59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</row>
    <row r="10" spans="1:53" ht="14.25" customHeight="1">
      <c r="A10" s="17"/>
      <c r="B10" s="110" t="s">
        <v>30</v>
      </c>
      <c r="C10" s="112"/>
      <c r="D10" s="12"/>
      <c r="E10" s="13"/>
      <c r="F10" s="14"/>
      <c r="G10" s="15"/>
      <c r="H10" s="21"/>
      <c r="I10" s="16"/>
      <c r="J10" s="57"/>
      <c r="K10" s="58"/>
      <c r="L10" s="59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</row>
    <row r="11" spans="1:53" ht="14.25" customHeight="1">
      <c r="A11" s="3"/>
      <c r="B11" s="109"/>
      <c r="C11" s="18"/>
      <c r="D11" s="5"/>
      <c r="E11" s="113"/>
      <c r="F11" s="7"/>
      <c r="G11" s="8"/>
      <c r="H11" s="114"/>
      <c r="I11" s="9"/>
      <c r="J11" s="57"/>
      <c r="K11" s="58"/>
      <c r="L11" s="59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</row>
    <row r="12" spans="1:53" ht="14.25" customHeight="1">
      <c r="A12" s="17"/>
      <c r="B12" s="110"/>
      <c r="C12" s="112" t="s">
        <v>31</v>
      </c>
      <c r="D12" s="12"/>
      <c r="E12" s="13">
        <v>1</v>
      </c>
      <c r="F12" s="14" t="s">
        <v>26</v>
      </c>
      <c r="G12" s="15"/>
      <c r="H12" s="21"/>
      <c r="I12" s="16"/>
      <c r="J12" s="57"/>
      <c r="K12" s="59" t="s">
        <v>27</v>
      </c>
      <c r="L12" s="59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</row>
    <row r="13" spans="1:53" ht="14.25" customHeight="1">
      <c r="A13" s="3"/>
      <c r="B13" s="109"/>
      <c r="C13" s="115"/>
      <c r="D13" s="5"/>
      <c r="E13" s="113"/>
      <c r="F13" s="7"/>
      <c r="G13" s="8"/>
      <c r="H13" s="116"/>
      <c r="I13" s="9"/>
      <c r="J13" s="57"/>
      <c r="K13" s="58"/>
      <c r="L13" s="59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</row>
    <row r="14" spans="1:53" ht="14.25" customHeight="1">
      <c r="A14" s="117"/>
      <c r="B14" s="110"/>
      <c r="C14" s="112"/>
      <c r="D14" s="12"/>
      <c r="E14" s="13"/>
      <c r="F14" s="14"/>
      <c r="G14" s="15"/>
      <c r="H14" s="21"/>
      <c r="I14" s="16"/>
      <c r="J14" s="57"/>
      <c r="K14" s="58"/>
      <c r="L14" s="59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</row>
    <row r="15" spans="1:53" ht="14.25" customHeight="1">
      <c r="A15" s="3"/>
      <c r="B15" s="109"/>
      <c r="C15" s="115"/>
      <c r="D15" s="5"/>
      <c r="E15" s="118"/>
      <c r="F15" s="7"/>
      <c r="G15" s="31"/>
      <c r="H15" s="119"/>
      <c r="I15" s="60"/>
      <c r="J15" s="57"/>
      <c r="K15" s="58"/>
      <c r="L15" s="59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</row>
    <row r="16" spans="1:53" ht="14.25" customHeight="1">
      <c r="A16" s="17"/>
      <c r="B16" s="110"/>
      <c r="C16" s="112"/>
      <c r="D16" s="12"/>
      <c r="E16" s="13"/>
      <c r="F16" s="14"/>
      <c r="G16" s="15"/>
      <c r="H16" s="21"/>
      <c r="I16" s="16"/>
      <c r="J16" s="57"/>
      <c r="K16" s="59" t="s">
        <v>27</v>
      </c>
      <c r="L16" s="59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</row>
    <row r="17" spans="1:53" ht="14.25" customHeight="1">
      <c r="A17" s="3"/>
      <c r="B17" s="109"/>
      <c r="C17" s="115"/>
      <c r="D17" s="5"/>
      <c r="E17" s="113"/>
      <c r="F17" s="7"/>
      <c r="G17" s="8"/>
      <c r="H17" s="116"/>
      <c r="I17" s="86"/>
      <c r="J17" s="57"/>
      <c r="K17" s="58"/>
      <c r="L17" s="59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</row>
    <row r="18" spans="1:53" ht="14.25" customHeight="1">
      <c r="A18" s="17"/>
      <c r="B18" s="110"/>
      <c r="C18" s="112"/>
      <c r="D18" s="12"/>
      <c r="E18" s="13"/>
      <c r="F18" s="14"/>
      <c r="G18" s="15"/>
      <c r="H18" s="21"/>
      <c r="I18" s="16"/>
      <c r="J18" s="57"/>
      <c r="K18" s="59" t="s">
        <v>27</v>
      </c>
      <c r="L18" s="59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</row>
    <row r="19" spans="1:53" ht="14.25" customHeight="1">
      <c r="A19" s="3"/>
      <c r="B19" s="109"/>
      <c r="C19" s="18"/>
      <c r="D19" s="5"/>
      <c r="E19" s="113"/>
      <c r="F19" s="7"/>
      <c r="G19" s="8"/>
      <c r="H19" s="23"/>
      <c r="I19" s="9"/>
      <c r="J19" s="57"/>
      <c r="K19" s="58"/>
      <c r="L19" s="59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</row>
    <row r="20" spans="1:53" ht="14.25" customHeight="1">
      <c r="A20" s="17"/>
      <c r="B20" s="110"/>
      <c r="C20" s="120"/>
      <c r="D20" s="12"/>
      <c r="E20" s="13"/>
      <c r="F20" s="14"/>
      <c r="G20" s="15"/>
      <c r="H20" s="21"/>
      <c r="I20" s="16"/>
      <c r="J20" s="57"/>
      <c r="K20" s="58"/>
      <c r="L20" s="59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</row>
    <row r="21" spans="1:53" ht="14.25" customHeight="1">
      <c r="A21" s="3"/>
      <c r="B21" s="109"/>
      <c r="C21" s="18"/>
      <c r="D21" s="5"/>
      <c r="E21" s="113"/>
      <c r="F21" s="7"/>
      <c r="G21" s="8"/>
      <c r="H21" s="116"/>
      <c r="I21" s="9"/>
      <c r="J21" s="57"/>
      <c r="K21" s="58"/>
      <c r="L21" s="59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</row>
    <row r="22" spans="1:53" ht="14.25" customHeight="1">
      <c r="A22" s="17"/>
      <c r="B22" s="110"/>
      <c r="C22" s="120"/>
      <c r="D22" s="12"/>
      <c r="E22" s="13"/>
      <c r="F22" s="14"/>
      <c r="G22" s="15"/>
      <c r="H22" s="21"/>
      <c r="I22" s="126"/>
      <c r="J22" s="57"/>
      <c r="K22" s="58"/>
      <c r="L22" s="59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</row>
    <row r="23" spans="1:53" ht="14.25" customHeight="1">
      <c r="A23" s="3"/>
      <c r="B23" s="109"/>
      <c r="C23" s="18"/>
      <c r="D23" s="5"/>
      <c r="E23" s="113"/>
      <c r="F23" s="7"/>
      <c r="G23" s="8"/>
      <c r="H23" s="116"/>
      <c r="I23" s="9"/>
      <c r="J23" s="57"/>
      <c r="K23" s="58"/>
      <c r="L23" s="59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</row>
    <row r="24" spans="1:53" ht="14.25" customHeight="1">
      <c r="A24" s="17"/>
      <c r="B24" s="110"/>
      <c r="C24" s="120"/>
      <c r="D24" s="12"/>
      <c r="E24" s="13"/>
      <c r="F24" s="14"/>
      <c r="G24" s="15"/>
      <c r="H24" s="15"/>
      <c r="I24" s="16"/>
      <c r="J24" s="57"/>
      <c r="K24" s="58"/>
      <c r="L24" s="59"/>
      <c r="M24" s="127">
        <f>H22*0.1302</f>
        <v>0</v>
      </c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</row>
    <row r="25" spans="1:53" ht="14.25" customHeight="1">
      <c r="A25" s="3"/>
      <c r="B25" s="109"/>
      <c r="C25" s="18"/>
      <c r="D25" s="5"/>
      <c r="E25" s="113"/>
      <c r="F25" s="7"/>
      <c r="G25" s="8"/>
      <c r="H25" s="116"/>
      <c r="I25" s="9"/>
      <c r="J25" s="57"/>
      <c r="K25" s="58"/>
      <c r="L25" s="59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</row>
    <row r="26" spans="1:53" ht="14.25" customHeight="1">
      <c r="A26" s="17"/>
      <c r="B26" s="110"/>
      <c r="C26" s="120"/>
      <c r="D26" s="12"/>
      <c r="E26" s="13"/>
      <c r="F26" s="14"/>
      <c r="G26" s="15"/>
      <c r="H26" s="15"/>
      <c r="I26" s="16"/>
      <c r="J26" s="57"/>
      <c r="K26" s="58"/>
      <c r="L26" s="59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</row>
    <row r="27" spans="1:53" ht="14.25" customHeight="1">
      <c r="A27" s="3"/>
      <c r="B27" s="109"/>
      <c r="C27" s="67"/>
      <c r="D27" s="5"/>
      <c r="E27" s="118"/>
      <c r="F27" s="7"/>
      <c r="G27" s="31"/>
      <c r="H27" s="31"/>
      <c r="I27" s="60"/>
      <c r="J27" s="57"/>
      <c r="K27" s="58"/>
      <c r="L27" s="59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</row>
    <row r="28" spans="1:53" ht="14.25" customHeight="1">
      <c r="A28" s="3"/>
      <c r="B28" s="109"/>
      <c r="C28" s="67"/>
      <c r="D28" s="5"/>
      <c r="E28" s="118"/>
      <c r="F28" s="7"/>
      <c r="G28" s="31"/>
      <c r="H28" s="31"/>
      <c r="I28" s="60"/>
      <c r="J28" s="57"/>
      <c r="K28" s="58"/>
      <c r="L28" s="59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</row>
    <row r="29" spans="1:53" ht="14.25" customHeight="1">
      <c r="A29" s="49"/>
      <c r="B29" s="121"/>
      <c r="C29" s="18"/>
      <c r="D29" s="54"/>
      <c r="E29" s="122"/>
      <c r="F29" s="40"/>
      <c r="G29" s="76"/>
      <c r="H29" s="123"/>
      <c r="I29" s="43"/>
      <c r="J29" s="57"/>
      <c r="K29" s="58"/>
      <c r="L29" s="59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</row>
    <row r="30" spans="1:53" ht="14.25" customHeight="1">
      <c r="A30" s="17"/>
      <c r="B30" s="110"/>
      <c r="C30" s="120"/>
      <c r="D30" s="12"/>
      <c r="E30" s="13"/>
      <c r="F30" s="14"/>
      <c r="G30" s="15"/>
      <c r="H30" s="15"/>
      <c r="I30" s="16"/>
      <c r="J30" s="57"/>
      <c r="K30" s="58"/>
      <c r="L30" s="59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</row>
    <row r="31" spans="1:53" ht="14.25" customHeight="1">
      <c r="A31" s="49"/>
      <c r="B31" s="121"/>
      <c r="C31" s="124"/>
      <c r="D31" s="54"/>
      <c r="E31" s="125"/>
      <c r="F31" s="40"/>
      <c r="G31" s="41"/>
      <c r="H31" s="41"/>
      <c r="I31" s="128"/>
      <c r="J31" s="57"/>
      <c r="K31" s="58"/>
      <c r="L31" s="59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</row>
    <row r="32" spans="1:53" ht="14.25" customHeight="1">
      <c r="A32" s="17"/>
      <c r="B32" s="110"/>
      <c r="C32" s="120"/>
      <c r="D32" s="12"/>
      <c r="E32" s="13"/>
      <c r="F32" s="14"/>
      <c r="G32" s="15"/>
      <c r="H32" s="15"/>
      <c r="I32" s="16"/>
      <c r="J32" s="57"/>
      <c r="K32" s="58"/>
      <c r="L32" s="59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</row>
    <row r="33" spans="1:53" ht="14.25" customHeight="1">
      <c r="A33" s="3"/>
      <c r="B33" s="109"/>
      <c r="C33" s="4"/>
      <c r="D33" s="5"/>
      <c r="E33" s="113"/>
      <c r="F33" s="7"/>
      <c r="G33" s="8"/>
      <c r="H33" s="116"/>
      <c r="I33" s="9"/>
      <c r="J33" s="57"/>
      <c r="K33" s="58"/>
      <c r="L33" s="59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</row>
    <row r="34" spans="1:53" ht="14.25" customHeight="1">
      <c r="A34" s="17"/>
      <c r="B34" s="110"/>
      <c r="C34" s="120"/>
      <c r="D34" s="12"/>
      <c r="E34" s="13"/>
      <c r="F34" s="14"/>
      <c r="G34" s="15"/>
      <c r="H34" s="21"/>
      <c r="I34" s="16"/>
      <c r="J34" s="57"/>
      <c r="K34" s="58"/>
      <c r="L34" s="59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</row>
    <row r="35" spans="1:53" ht="14.25" customHeight="1">
      <c r="A35" s="3"/>
      <c r="B35" s="109"/>
      <c r="C35" s="18"/>
      <c r="D35" s="5"/>
      <c r="E35" s="6"/>
      <c r="F35" s="7"/>
      <c r="G35" s="8"/>
      <c r="H35" s="111"/>
      <c r="I35" s="9"/>
      <c r="J35" s="57"/>
      <c r="K35" s="58"/>
      <c r="L35" s="59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</row>
    <row r="36" spans="1:53" ht="14.25" customHeight="1">
      <c r="A36" s="17"/>
      <c r="B36" s="110"/>
      <c r="C36" s="14" t="s">
        <v>36</v>
      </c>
      <c r="D36" s="12"/>
      <c r="E36" s="13"/>
      <c r="F36" s="14"/>
      <c r="G36" s="15"/>
      <c r="H36" s="15">
        <f>SUM(H10:H12)</f>
        <v>0</v>
      </c>
      <c r="I36" s="16"/>
      <c r="J36" s="57"/>
      <c r="K36" s="58"/>
      <c r="L36" s="59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</row>
  </sheetData>
  <mergeCells count="12">
    <mergeCell ref="K1:K2"/>
    <mergeCell ref="L1:L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25"/>
  <printOptions horizontalCentered="1" verticalCentered="1"/>
  <pageMargins left="0.39305555555555599" right="0.39305555555555599" top="1.18055555555556" bottom="0.59027777777777801" header="0.98402777777777795" footer="0.39305555555555599"/>
  <pageSetup paperSize="9" scale="97" orientation="landscape" horizontalDpi="300" verticalDpi="300" r:id="rId1"/>
  <headerFooter alignWithMargins="0">
    <oddHeader>&amp;C&amp;"ＭＳ Ｐ明朝,太字"&amp;14本　工　事　内　訳　書</oddHeader>
    <oddFooter>&amp;C&amp;P</oddFoot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310"/>
  <sheetViews>
    <sheetView showGridLines="0" zoomScaleNormal="100" workbookViewId="0">
      <pane ySplit="2" topLeftCell="A3" activePane="bottomLeft" state="frozen"/>
      <selection activeCell="G7" sqref="G7:N7"/>
      <selection pane="bottomLeft" activeCell="B4" sqref="B4"/>
    </sheetView>
  </sheetViews>
  <sheetFormatPr defaultColWidth="9" defaultRowHeight="14.25" customHeight="1"/>
  <cols>
    <col min="1" max="1" width="4.375" style="1" customWidth="1"/>
    <col min="2" max="3" width="30.625" style="1" customWidth="1"/>
    <col min="4" max="4" width="10.625" style="1" customWidth="1"/>
    <col min="5" max="5" width="6.625" style="1" customWidth="1"/>
    <col min="6" max="7" width="15.75" style="2" customWidth="1"/>
    <col min="8" max="8" width="30.625" style="1" customWidth="1"/>
    <col min="9" max="9" width="1.625" style="1" customWidth="1"/>
    <col min="10" max="10" width="15.625" style="1" customWidth="1"/>
    <col min="11" max="11" width="13.125" style="1" customWidth="1"/>
    <col min="12" max="16384" width="9" style="1"/>
  </cols>
  <sheetData>
    <row r="1" spans="1:52" ht="14.25" customHeight="1">
      <c r="A1" s="218" t="s">
        <v>32</v>
      </c>
      <c r="B1" s="222"/>
      <c r="C1" s="222" t="s">
        <v>33</v>
      </c>
      <c r="D1" s="224" t="s">
        <v>19</v>
      </c>
      <c r="E1" s="222" t="s">
        <v>20</v>
      </c>
      <c r="F1" s="230" t="s">
        <v>21</v>
      </c>
      <c r="G1" s="230" t="s">
        <v>22</v>
      </c>
      <c r="H1" s="232" t="s">
        <v>34</v>
      </c>
      <c r="I1" s="234"/>
      <c r="J1" s="226" t="s">
        <v>24</v>
      </c>
      <c r="K1" s="228" t="s">
        <v>25</v>
      </c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</row>
    <row r="2" spans="1:52" ht="14.25" customHeight="1">
      <c r="A2" s="236"/>
      <c r="B2" s="223"/>
      <c r="C2" s="223"/>
      <c r="D2" s="225"/>
      <c r="E2" s="223"/>
      <c r="F2" s="231"/>
      <c r="G2" s="231"/>
      <c r="H2" s="233"/>
      <c r="I2" s="235"/>
      <c r="J2" s="227"/>
      <c r="K2" s="229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</row>
    <row r="3" spans="1:52" ht="14.25" customHeight="1">
      <c r="A3" s="3"/>
      <c r="B3" s="4"/>
      <c r="C3" s="5"/>
      <c r="D3" s="6"/>
      <c r="E3" s="7"/>
      <c r="F3" s="8"/>
      <c r="G3" s="185"/>
      <c r="H3" s="9"/>
      <c r="I3" s="9"/>
      <c r="J3" s="58"/>
      <c r="K3" s="59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</row>
    <row r="4" spans="1:52" ht="14.25" customHeight="1">
      <c r="A4" s="10" t="str">
        <f>'表紙 '!B2</f>
        <v>逗子市体験学習施設トイレ改修工事</v>
      </c>
      <c r="B4" s="11"/>
      <c r="C4" s="12"/>
      <c r="D4" s="13"/>
      <c r="E4" s="14"/>
      <c r="F4" s="15"/>
      <c r="G4" s="15"/>
      <c r="H4" s="16"/>
      <c r="I4" s="16"/>
      <c r="J4" s="58"/>
      <c r="K4" s="59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</row>
    <row r="5" spans="1:52" ht="13.5" customHeight="1">
      <c r="A5" s="3"/>
      <c r="B5" s="4"/>
      <c r="C5" s="5"/>
      <c r="D5" s="6"/>
      <c r="E5" s="7"/>
      <c r="F5" s="8"/>
      <c r="G5" s="185"/>
      <c r="H5" s="9"/>
      <c r="I5" s="9"/>
      <c r="J5" s="59"/>
      <c r="K5" s="59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</row>
    <row r="6" spans="1:52" ht="13.5" customHeight="1">
      <c r="A6" s="17" t="s">
        <v>35</v>
      </c>
      <c r="B6" s="11"/>
      <c r="C6" s="12"/>
      <c r="D6" s="13"/>
      <c r="E6" s="14"/>
      <c r="F6" s="15"/>
      <c r="G6" s="15"/>
      <c r="H6" s="16"/>
      <c r="I6" s="16"/>
      <c r="J6" s="59"/>
      <c r="K6" s="59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</row>
    <row r="7" spans="1:52" ht="13.5" customHeight="1">
      <c r="A7" s="3"/>
      <c r="B7" s="18"/>
      <c r="C7" s="5"/>
      <c r="D7" s="19"/>
      <c r="E7" s="7"/>
      <c r="F7" s="8"/>
      <c r="G7" s="8"/>
      <c r="H7" s="9"/>
      <c r="I7" s="9"/>
      <c r="J7" s="59"/>
      <c r="K7" s="59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</row>
    <row r="8" spans="1:52" ht="13.5" customHeight="1">
      <c r="A8" s="17">
        <v>1</v>
      </c>
      <c r="B8" s="168" t="s">
        <v>46</v>
      </c>
      <c r="C8" s="12"/>
      <c r="D8" s="20">
        <v>1</v>
      </c>
      <c r="E8" s="14" t="s">
        <v>26</v>
      </c>
      <c r="F8" s="15"/>
      <c r="G8" s="21"/>
      <c r="H8" s="16"/>
      <c r="I8" s="16"/>
      <c r="J8" s="59"/>
      <c r="K8" s="59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</row>
    <row r="9" spans="1:52" ht="13.5" customHeight="1">
      <c r="A9" s="3"/>
      <c r="B9" s="4"/>
      <c r="C9" s="5"/>
      <c r="D9" s="19"/>
      <c r="E9" s="7"/>
      <c r="F9" s="8"/>
      <c r="G9" s="8"/>
      <c r="H9" s="9"/>
      <c r="I9" s="9"/>
      <c r="J9" s="59"/>
      <c r="K9" s="59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</row>
    <row r="10" spans="1:52" ht="13.5" customHeight="1">
      <c r="A10" s="17">
        <v>2</v>
      </c>
      <c r="B10" s="168" t="s">
        <v>47</v>
      </c>
      <c r="C10" s="12"/>
      <c r="D10" s="20">
        <v>1</v>
      </c>
      <c r="E10" s="14" t="s">
        <v>26</v>
      </c>
      <c r="F10" s="15"/>
      <c r="G10" s="21"/>
      <c r="H10" s="16"/>
      <c r="I10" s="16"/>
      <c r="J10" s="59"/>
      <c r="K10" s="59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</row>
    <row r="11" spans="1:52" ht="13.5" customHeight="1">
      <c r="A11" s="3"/>
      <c r="B11" s="18"/>
      <c r="C11" s="5"/>
      <c r="D11" s="19"/>
      <c r="E11" s="7"/>
      <c r="F11" s="8"/>
      <c r="G11" s="8"/>
      <c r="H11" s="9"/>
      <c r="I11" s="9"/>
      <c r="J11" s="59"/>
      <c r="K11" s="59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</row>
    <row r="12" spans="1:52" ht="13.5" customHeight="1">
      <c r="A12" s="17">
        <v>3</v>
      </c>
      <c r="B12" s="169" t="s">
        <v>45</v>
      </c>
      <c r="C12" s="12"/>
      <c r="D12" s="20">
        <v>1</v>
      </c>
      <c r="E12" s="170" t="s">
        <v>42</v>
      </c>
      <c r="F12" s="15"/>
      <c r="G12" s="21"/>
      <c r="H12" s="16"/>
      <c r="I12" s="16"/>
      <c r="J12" s="59"/>
      <c r="K12" s="59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</row>
    <row r="13" spans="1:52" ht="13.5" customHeight="1">
      <c r="A13" s="3"/>
      <c r="B13" s="18"/>
      <c r="C13" s="5"/>
      <c r="D13" s="19"/>
      <c r="E13" s="7"/>
      <c r="F13" s="8"/>
      <c r="G13" s="23"/>
      <c r="H13" s="9"/>
      <c r="I13" s="9"/>
      <c r="J13" s="58"/>
      <c r="K13" s="59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</row>
    <row r="14" spans="1:52" ht="13.5" customHeight="1">
      <c r="A14" s="17">
        <v>4</v>
      </c>
      <c r="B14" s="169" t="s">
        <v>48</v>
      </c>
      <c r="C14" s="12"/>
      <c r="D14" s="20">
        <v>1</v>
      </c>
      <c r="E14" s="170" t="s">
        <v>42</v>
      </c>
      <c r="F14" s="15"/>
      <c r="G14" s="21"/>
      <c r="H14" s="16"/>
      <c r="I14" s="16"/>
      <c r="J14" s="58"/>
      <c r="K14" s="59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</row>
    <row r="15" spans="1:52" ht="13.5" customHeight="1">
      <c r="A15" s="3"/>
      <c r="B15" s="18"/>
      <c r="C15" s="5"/>
      <c r="D15" s="19"/>
      <c r="E15" s="7"/>
      <c r="F15" s="8"/>
      <c r="G15" s="23"/>
      <c r="H15" s="9"/>
      <c r="I15" s="60"/>
      <c r="J15" s="58"/>
      <c r="K15" s="59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</row>
    <row r="16" spans="1:52" ht="13.5" customHeight="1">
      <c r="A16" s="17">
        <v>5</v>
      </c>
      <c r="B16" s="169" t="s">
        <v>49</v>
      </c>
      <c r="C16" s="12"/>
      <c r="D16" s="20">
        <v>1</v>
      </c>
      <c r="E16" s="170" t="s">
        <v>42</v>
      </c>
      <c r="F16" s="15"/>
      <c r="G16" s="21"/>
      <c r="H16" s="16"/>
      <c r="I16" s="60"/>
      <c r="J16" s="58"/>
      <c r="K16" s="59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</row>
    <row r="17" spans="1:52" ht="13.5" customHeight="1">
      <c r="A17" s="3"/>
      <c r="B17" s="18"/>
      <c r="C17" s="5"/>
      <c r="D17" s="19"/>
      <c r="E17" s="7"/>
      <c r="F17" s="8"/>
      <c r="G17" s="23"/>
      <c r="H17" s="9"/>
      <c r="I17" s="9"/>
      <c r="J17" s="58"/>
      <c r="K17" s="59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</row>
    <row r="18" spans="1:52" ht="13.5" customHeight="1">
      <c r="A18" s="17">
        <v>6</v>
      </c>
      <c r="B18" s="169" t="s">
        <v>50</v>
      </c>
      <c r="C18" s="12"/>
      <c r="D18" s="20">
        <v>1</v>
      </c>
      <c r="E18" s="170" t="s">
        <v>42</v>
      </c>
      <c r="F18" s="15"/>
      <c r="G18" s="21"/>
      <c r="H18" s="16"/>
      <c r="I18" s="16"/>
      <c r="J18" s="58"/>
      <c r="K18" s="59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</row>
    <row r="19" spans="1:52" ht="13.5" customHeight="1">
      <c r="A19" s="3"/>
      <c r="B19" s="18"/>
      <c r="C19" s="5"/>
      <c r="D19" s="19"/>
      <c r="E19" s="7"/>
      <c r="F19" s="8"/>
      <c r="G19" s="23"/>
      <c r="H19" s="9"/>
      <c r="I19" s="9"/>
      <c r="J19" s="58"/>
      <c r="K19" s="59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</row>
    <row r="20" spans="1:52" ht="13.5" customHeight="1">
      <c r="A20" s="179"/>
      <c r="B20" s="178"/>
      <c r="C20" s="180"/>
      <c r="D20" s="181"/>
      <c r="E20" s="182"/>
      <c r="F20" s="183"/>
      <c r="G20" s="184"/>
      <c r="H20" s="16"/>
      <c r="I20" s="16"/>
      <c r="J20" s="58"/>
      <c r="K20" s="59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</row>
    <row r="21" spans="1:52" ht="14.25" customHeight="1">
      <c r="A21" s="3"/>
      <c r="B21" s="18"/>
      <c r="C21" s="5"/>
      <c r="D21" s="19"/>
      <c r="E21" s="7"/>
      <c r="F21" s="8"/>
      <c r="G21" s="23"/>
      <c r="H21" s="9"/>
      <c r="I21" s="9"/>
      <c r="J21" s="58"/>
      <c r="K21" s="59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</row>
    <row r="22" spans="1:52" ht="14.25" customHeight="1">
      <c r="A22" s="17"/>
      <c r="B22" s="11"/>
      <c r="C22" s="12"/>
      <c r="D22" s="20"/>
      <c r="E22" s="14"/>
      <c r="F22" s="15"/>
      <c r="G22" s="21"/>
      <c r="H22" s="16"/>
      <c r="I22" s="16"/>
      <c r="J22" s="58"/>
      <c r="K22" s="59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</row>
    <row r="23" spans="1:52" ht="14.25" customHeight="1">
      <c r="A23" s="3"/>
      <c r="B23" s="18"/>
      <c r="C23" s="5"/>
      <c r="D23" s="19"/>
      <c r="E23" s="7"/>
      <c r="F23" s="8"/>
      <c r="G23" s="23"/>
      <c r="H23" s="9"/>
      <c r="I23" s="9"/>
      <c r="J23" s="58"/>
      <c r="K23" s="59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</row>
    <row r="24" spans="1:52" ht="14.25" customHeight="1">
      <c r="A24" s="17"/>
      <c r="B24" s="11"/>
      <c r="C24" s="12"/>
      <c r="D24" s="20"/>
      <c r="E24" s="14"/>
      <c r="F24" s="15"/>
      <c r="G24" s="21"/>
      <c r="H24" s="16"/>
      <c r="I24" s="16"/>
      <c r="J24" s="58"/>
      <c r="K24" s="59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</row>
    <row r="25" spans="1:52" ht="14.25" customHeight="1">
      <c r="A25" s="3"/>
      <c r="B25" s="18"/>
      <c r="C25" s="5"/>
      <c r="D25" s="19"/>
      <c r="E25" s="7"/>
      <c r="F25" s="8"/>
      <c r="G25" s="23"/>
      <c r="H25" s="9"/>
      <c r="I25" s="9"/>
      <c r="J25" s="58"/>
      <c r="K25" s="59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</row>
    <row r="26" spans="1:52" ht="14.25" customHeight="1">
      <c r="A26" s="17"/>
      <c r="B26" s="11"/>
      <c r="C26" s="12"/>
      <c r="D26" s="20"/>
      <c r="E26" s="14"/>
      <c r="F26" s="15"/>
      <c r="G26" s="21"/>
      <c r="H26" s="16"/>
      <c r="I26" s="16"/>
      <c r="J26" s="58"/>
      <c r="K26" s="59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</row>
    <row r="27" spans="1:52" ht="14.25" customHeight="1">
      <c r="A27" s="3"/>
      <c r="B27" s="18"/>
      <c r="C27" s="5"/>
      <c r="D27" s="19"/>
      <c r="E27" s="7"/>
      <c r="F27" s="8"/>
      <c r="G27" s="23"/>
      <c r="H27" s="9"/>
      <c r="I27" s="9"/>
      <c r="J27" s="58"/>
      <c r="K27" s="59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</row>
    <row r="28" spans="1:52" ht="14.25" customHeight="1">
      <c r="A28" s="17"/>
      <c r="B28" s="11"/>
      <c r="C28" s="12"/>
      <c r="D28" s="20"/>
      <c r="E28" s="14"/>
      <c r="F28" s="15"/>
      <c r="G28" s="21"/>
      <c r="H28" s="16"/>
      <c r="I28" s="16"/>
      <c r="J28" s="58"/>
      <c r="K28" s="59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</row>
    <row r="29" spans="1:52" ht="14.25" customHeight="1">
      <c r="A29" s="3"/>
      <c r="B29" s="18"/>
      <c r="C29" s="5"/>
      <c r="D29" s="19"/>
      <c r="E29" s="7"/>
      <c r="F29" s="8"/>
      <c r="G29" s="23"/>
      <c r="H29" s="9"/>
      <c r="I29" s="9"/>
      <c r="J29" s="58"/>
      <c r="K29" s="59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</row>
    <row r="30" spans="1:52" ht="14.25" customHeight="1">
      <c r="A30" s="17"/>
      <c r="B30" s="11"/>
      <c r="C30" s="12"/>
      <c r="D30" s="20"/>
      <c r="E30" s="14"/>
      <c r="F30" s="15"/>
      <c r="G30" s="21"/>
      <c r="H30" s="16"/>
      <c r="I30" s="16"/>
      <c r="J30" s="58"/>
      <c r="K30" s="59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</row>
    <row r="31" spans="1:52" ht="14.25" customHeight="1">
      <c r="A31" s="3"/>
      <c r="B31" s="18"/>
      <c r="C31" s="5"/>
      <c r="D31" s="19"/>
      <c r="E31" s="7"/>
      <c r="F31" s="8"/>
      <c r="G31" s="23"/>
      <c r="H31" s="9"/>
      <c r="I31" s="9"/>
      <c r="J31" s="58"/>
      <c r="K31" s="59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</row>
    <row r="32" spans="1:52" ht="14.25" customHeight="1">
      <c r="A32" s="17"/>
      <c r="B32" s="11"/>
      <c r="C32" s="12"/>
      <c r="D32" s="20"/>
      <c r="E32" s="14"/>
      <c r="F32" s="15"/>
      <c r="G32" s="21"/>
      <c r="H32" s="16"/>
      <c r="I32" s="16"/>
      <c r="J32" s="58"/>
      <c r="K32" s="59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</row>
    <row r="33" spans="1:52" ht="14.25" customHeight="1">
      <c r="A33" s="3"/>
      <c r="B33" s="18"/>
      <c r="C33" s="5"/>
      <c r="D33" s="19"/>
      <c r="E33" s="7"/>
      <c r="F33" s="8"/>
      <c r="G33" s="23"/>
      <c r="H33" s="9"/>
      <c r="I33" s="9"/>
      <c r="J33" s="58"/>
      <c r="K33" s="59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</row>
    <row r="34" spans="1:52" ht="14.25" customHeight="1">
      <c r="A34" s="17"/>
      <c r="B34" s="11"/>
      <c r="C34" s="12"/>
      <c r="D34" s="20"/>
      <c r="E34" s="14"/>
      <c r="F34" s="15"/>
      <c r="G34" s="21"/>
      <c r="H34" s="16"/>
      <c r="I34" s="16"/>
      <c r="J34" s="58"/>
      <c r="K34" s="59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</row>
    <row r="35" spans="1:52" ht="14.25" customHeight="1">
      <c r="A35" s="3"/>
      <c r="B35" s="18"/>
      <c r="C35" s="5"/>
      <c r="D35" s="19"/>
      <c r="E35" s="7"/>
      <c r="F35" s="8"/>
      <c r="G35" s="23"/>
      <c r="H35" s="9"/>
      <c r="I35" s="9"/>
      <c r="J35" s="58"/>
      <c r="K35" s="59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</row>
    <row r="36" spans="1:52" ht="14.25" customHeight="1">
      <c r="A36" s="17"/>
      <c r="B36" s="11"/>
      <c r="C36" s="12"/>
      <c r="D36" s="20"/>
      <c r="E36" s="14"/>
      <c r="F36" s="15"/>
      <c r="G36" s="21"/>
      <c r="H36" s="16"/>
      <c r="I36" s="16"/>
      <c r="J36" s="58"/>
      <c r="K36" s="59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</row>
    <row r="37" spans="1:52" ht="14.25" customHeight="1">
      <c r="A37" s="3"/>
      <c r="B37" s="18"/>
      <c r="C37" s="5"/>
      <c r="D37" s="19"/>
      <c r="E37" s="7"/>
      <c r="F37" s="8"/>
      <c r="G37" s="23"/>
      <c r="H37" s="9"/>
      <c r="I37" s="9"/>
      <c r="J37" s="58"/>
      <c r="K37" s="59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</row>
    <row r="38" spans="1:52" ht="14.25" customHeight="1">
      <c r="A38" s="24"/>
      <c r="B38" s="25" t="s">
        <v>36</v>
      </c>
      <c r="C38" s="26"/>
      <c r="D38" s="27"/>
      <c r="E38" s="28"/>
      <c r="F38" s="29"/>
      <c r="G38" s="29"/>
      <c r="H38" s="30"/>
      <c r="I38" s="30"/>
      <c r="J38" s="61"/>
      <c r="K38" s="62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</row>
    <row r="39" spans="1:52" ht="14.25" customHeight="1">
      <c r="A39" s="3"/>
      <c r="B39" s="4"/>
      <c r="C39" s="5"/>
      <c r="D39" s="19"/>
      <c r="E39" s="7"/>
      <c r="F39" s="31" t="str">
        <f t="shared" ref="F39" si="0">IF(ISBLANK(D39),"",IF(J39*K39&gt;99999,INT(J39*K39/1000)*1000,IF(J39*K39&gt;9999,INT(J39*K39/100)*100,IF(J39*K39&gt;999,INT(J39*K39/10)*10,IF(J39*K39&gt;99,INT(J39*K39/1)*1,INT(J39*K39))))))</f>
        <v/>
      </c>
      <c r="G39" s="8"/>
      <c r="H39" s="9"/>
      <c r="I39" s="57"/>
      <c r="J39" s="58"/>
      <c r="K39" s="59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</row>
    <row r="40" spans="1:52" ht="14.25" customHeight="1">
      <c r="A40" s="17">
        <v>1</v>
      </c>
      <c r="B40" s="11" t="str">
        <f>B8</f>
        <v>解体工事</v>
      </c>
      <c r="C40" s="12"/>
      <c r="D40" s="20"/>
      <c r="E40" s="14"/>
      <c r="F40" s="15" t="str">
        <f>IF(ISBLANK(D40),"",IF(J40*K40&gt;99999,INT(J40*K40/1000)*1000,IF(J40*K40&gt;9999,INT(J40*K40/100)*100,IF(J40*K40&gt;999,INT(J40*K40/10)*10,IF(J40*K40&gt;99,INT(J40*K40/1)*1,INT(J40*K40))))))</f>
        <v/>
      </c>
      <c r="G40" s="15"/>
      <c r="H40" s="16"/>
      <c r="I40" s="57"/>
      <c r="J40" s="58"/>
      <c r="K40" s="59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</row>
    <row r="41" spans="1:52" ht="14.25" customHeight="1">
      <c r="A41" s="3"/>
      <c r="B41" s="4"/>
      <c r="C41" s="5"/>
      <c r="D41" s="19"/>
      <c r="E41" s="7"/>
      <c r="F41" s="31" t="str">
        <f>IF(ISBLANK(D41),"",IF(J41*K41&gt;99999,INT(J41*K41/1000)*1000,IF(J41*K41&gt;9999,INT(J41*K41/100)*100,IF(J41*K41&gt;999,INT(J41*K41/10)*10,IF(J41*K41&gt;99,INT(J41*K41/1)*1,INT(J41*K41))))))</f>
        <v/>
      </c>
      <c r="G41" s="8"/>
      <c r="H41" s="9"/>
      <c r="I41" s="57"/>
      <c r="J41" s="59"/>
      <c r="K41" s="59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</row>
    <row r="42" spans="1:52" ht="14.25" customHeight="1">
      <c r="A42" s="17"/>
      <c r="B42" s="11"/>
      <c r="C42" s="12"/>
      <c r="D42" s="20"/>
      <c r="E42" s="14"/>
      <c r="F42" s="15" t="str">
        <f>IF(ISBLANK(D42),"",IF(J42*K42&gt;99999,INT(J42*K42/1000)*1000,IF(J42*K42&gt;9999,INT(J42*K42/100)*100,IF(J42*K42&gt;999,INT(J42*K42/10)*10,IF(J42*K42&gt;99,INT(J42*K42/1)*1,INT(J42*K42))))))</f>
        <v/>
      </c>
      <c r="G42" s="15"/>
      <c r="H42" s="16"/>
      <c r="I42" s="57"/>
      <c r="J42" s="59"/>
      <c r="K42" s="59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</row>
    <row r="43" spans="1:52" ht="14.25" customHeight="1">
      <c r="A43" s="32"/>
      <c r="B43" s="18"/>
      <c r="C43" s="33"/>
      <c r="D43" s="19"/>
      <c r="E43" s="7"/>
      <c r="F43" s="31"/>
      <c r="G43" s="34"/>
      <c r="H43" s="35"/>
      <c r="I43" s="64"/>
      <c r="J43" s="65"/>
      <c r="K43" s="66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</row>
    <row r="44" spans="1:52" ht="14.25" customHeight="1">
      <c r="A44" s="36"/>
      <c r="B44" s="169" t="s">
        <v>56</v>
      </c>
      <c r="C44" s="37"/>
      <c r="D44" s="20">
        <v>1</v>
      </c>
      <c r="E44" s="170" t="s">
        <v>42</v>
      </c>
      <c r="F44" s="15"/>
      <c r="G44" s="15"/>
      <c r="H44" s="166"/>
      <c r="I44" s="64"/>
      <c r="J44" s="65"/>
      <c r="K44" s="66"/>
      <c r="L44" s="57" t="s">
        <v>37</v>
      </c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</row>
    <row r="45" spans="1:52" ht="14.25" customHeight="1">
      <c r="A45" s="32"/>
      <c r="B45" s="18"/>
      <c r="C45" s="33"/>
      <c r="D45" s="19"/>
      <c r="E45" s="7"/>
      <c r="F45" s="31"/>
      <c r="G45" s="34"/>
      <c r="H45" s="171"/>
      <c r="I45" s="57"/>
      <c r="J45" s="58"/>
      <c r="K45" s="59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</row>
    <row r="46" spans="1:52" ht="14.25" customHeight="1">
      <c r="A46" s="36"/>
      <c r="B46" s="169" t="s">
        <v>39</v>
      </c>
      <c r="C46" s="37"/>
      <c r="D46" s="20">
        <v>1</v>
      </c>
      <c r="E46" s="170" t="s">
        <v>42</v>
      </c>
      <c r="F46" s="15"/>
      <c r="G46" s="15"/>
      <c r="H46" s="166" t="s">
        <v>76</v>
      </c>
      <c r="I46" s="57"/>
      <c r="J46" s="58"/>
      <c r="K46" s="59"/>
      <c r="L46" s="57" t="s">
        <v>37</v>
      </c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</row>
    <row r="47" spans="1:52" ht="14.25" customHeight="1">
      <c r="A47" s="32"/>
      <c r="B47" s="18"/>
      <c r="C47" s="33"/>
      <c r="D47" s="39"/>
      <c r="E47" s="40"/>
      <c r="F47" s="41"/>
      <c r="G47" s="34"/>
      <c r="H47" s="35"/>
      <c r="I47" s="64"/>
      <c r="J47" s="65"/>
      <c r="K47" s="66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</row>
    <row r="48" spans="1:52" ht="14.25" customHeight="1">
      <c r="A48" s="36"/>
      <c r="B48" s="22"/>
      <c r="C48" s="37"/>
      <c r="D48" s="20"/>
      <c r="E48" s="14"/>
      <c r="F48" s="15"/>
      <c r="G48" s="15"/>
      <c r="H48" s="38"/>
      <c r="I48" s="64"/>
      <c r="J48" s="65"/>
      <c r="K48" s="66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</row>
    <row r="49" spans="1:52" ht="14.25" customHeight="1">
      <c r="A49" s="3"/>
      <c r="B49" s="4"/>
      <c r="C49" s="42"/>
      <c r="D49" s="19"/>
      <c r="E49" s="40"/>
      <c r="F49" s="31"/>
      <c r="G49" s="34"/>
      <c r="H49" s="43"/>
      <c r="I49" s="64"/>
      <c r="J49" s="65"/>
      <c r="K49" s="66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</row>
    <row r="50" spans="1:52" ht="14.25" customHeight="1">
      <c r="A50" s="17"/>
      <c r="B50" s="11"/>
      <c r="C50" s="44"/>
      <c r="D50" s="20"/>
      <c r="E50" s="14"/>
      <c r="F50" s="15"/>
      <c r="G50" s="15"/>
      <c r="H50" s="45"/>
      <c r="I50" s="64"/>
      <c r="J50" s="65"/>
      <c r="K50" s="66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</row>
    <row r="51" spans="1:52" ht="14.25" customHeight="1">
      <c r="A51" s="3"/>
      <c r="B51" s="4"/>
      <c r="C51" s="42"/>
      <c r="D51" s="19"/>
      <c r="E51" s="40"/>
      <c r="F51" s="31"/>
      <c r="G51" s="34"/>
      <c r="H51" s="43"/>
      <c r="I51" s="57"/>
      <c r="J51" s="58"/>
      <c r="K51" s="59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</row>
    <row r="52" spans="1:52" ht="14.25" customHeight="1">
      <c r="A52" s="17"/>
      <c r="B52" s="11"/>
      <c r="C52" s="44"/>
      <c r="D52" s="20"/>
      <c r="E52" s="14"/>
      <c r="F52" s="15"/>
      <c r="G52" s="15"/>
      <c r="H52" s="45"/>
      <c r="I52" s="57"/>
      <c r="J52" s="58"/>
      <c r="K52" s="59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</row>
    <row r="53" spans="1:52" ht="14.25" customHeight="1">
      <c r="A53" s="3"/>
      <c r="B53" s="4"/>
      <c r="C53" s="42"/>
      <c r="D53" s="19"/>
      <c r="E53" s="40"/>
      <c r="F53" s="31"/>
      <c r="G53" s="34"/>
      <c r="H53" s="43"/>
      <c r="I53" s="57"/>
      <c r="J53" s="58"/>
      <c r="K53" s="59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</row>
    <row r="54" spans="1:52" ht="14.25" customHeight="1">
      <c r="A54" s="17"/>
      <c r="B54" s="11"/>
      <c r="C54" s="44"/>
      <c r="D54" s="20"/>
      <c r="E54" s="14"/>
      <c r="F54" s="15"/>
      <c r="G54" s="15"/>
      <c r="H54" s="45"/>
      <c r="I54" s="57"/>
      <c r="J54" s="58"/>
      <c r="K54" s="59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</row>
    <row r="55" spans="1:52" ht="14.25" customHeight="1">
      <c r="A55" s="3"/>
      <c r="B55" s="4"/>
      <c r="C55" s="46"/>
      <c r="D55" s="47"/>
      <c r="E55" s="7"/>
      <c r="F55" s="31"/>
      <c r="G55" s="31"/>
      <c r="H55" s="48"/>
      <c r="I55" s="57"/>
      <c r="J55" s="58"/>
      <c r="K55" s="59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</row>
    <row r="56" spans="1:52" ht="14.25" customHeight="1">
      <c r="A56" s="3"/>
      <c r="B56" s="11"/>
      <c r="C56" s="44"/>
      <c r="D56" s="47"/>
      <c r="E56" s="14"/>
      <c r="F56" s="31"/>
      <c r="G56" s="31"/>
      <c r="H56" s="48"/>
      <c r="I56" s="57"/>
      <c r="J56" s="58"/>
      <c r="K56" s="59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</row>
    <row r="57" spans="1:52" ht="14.25" customHeight="1">
      <c r="A57" s="49"/>
      <c r="B57" s="18"/>
      <c r="C57" s="50"/>
      <c r="D57" s="39"/>
      <c r="E57" s="40"/>
      <c r="F57" s="41"/>
      <c r="G57" s="41"/>
      <c r="H57" s="51"/>
      <c r="I57" s="57"/>
      <c r="J57" s="58"/>
      <c r="K57" s="59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</row>
    <row r="58" spans="1:52" ht="14.25" customHeight="1">
      <c r="A58" s="17"/>
      <c r="B58" s="11"/>
      <c r="C58" s="12"/>
      <c r="D58" s="20"/>
      <c r="E58" s="14"/>
      <c r="F58" s="15"/>
      <c r="G58" s="15"/>
      <c r="H58" s="45"/>
      <c r="I58" s="57"/>
      <c r="J58" s="58"/>
      <c r="K58" s="59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</row>
    <row r="59" spans="1:52" ht="14.25" customHeight="1">
      <c r="A59" s="49"/>
      <c r="B59" s="4"/>
      <c r="C59" s="46"/>
      <c r="D59" s="47"/>
      <c r="E59" s="7"/>
      <c r="F59" s="31"/>
      <c r="G59" s="31"/>
      <c r="H59" s="51"/>
      <c r="I59" s="57"/>
      <c r="J59" s="58"/>
      <c r="K59" s="59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</row>
    <row r="60" spans="1:52" ht="14.25" customHeight="1">
      <c r="A60" s="17"/>
      <c r="B60" s="11"/>
      <c r="C60" s="44"/>
      <c r="D60" s="20"/>
      <c r="E60" s="14"/>
      <c r="F60" s="15"/>
      <c r="G60" s="15"/>
      <c r="H60" s="45"/>
      <c r="I60" s="57"/>
      <c r="J60" s="58"/>
      <c r="K60" s="59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</row>
    <row r="61" spans="1:52" ht="14.25" customHeight="1">
      <c r="A61" s="3"/>
      <c r="B61" s="4"/>
      <c r="C61" s="52"/>
      <c r="D61" s="39"/>
      <c r="E61" s="40"/>
      <c r="F61" s="31"/>
      <c r="G61" s="34"/>
      <c r="H61" s="43"/>
      <c r="I61" s="57"/>
      <c r="J61" s="58"/>
      <c r="K61" s="59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</row>
    <row r="62" spans="1:52" ht="14.25" customHeight="1">
      <c r="A62" s="17"/>
      <c r="B62" s="11"/>
      <c r="C62" s="53"/>
      <c r="D62" s="20"/>
      <c r="E62" s="14"/>
      <c r="F62" s="15"/>
      <c r="G62" s="15"/>
      <c r="H62" s="45"/>
      <c r="I62" s="57"/>
      <c r="J62" s="58"/>
      <c r="K62" s="59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</row>
    <row r="63" spans="1:52" ht="14.25" customHeight="1">
      <c r="A63" s="3"/>
      <c r="B63" s="18"/>
      <c r="C63" s="54"/>
      <c r="D63" s="55"/>
      <c r="E63" s="40"/>
      <c r="F63" s="41"/>
      <c r="G63" s="34"/>
      <c r="H63" s="43"/>
      <c r="I63" s="57"/>
      <c r="J63" s="58"/>
      <c r="K63" s="59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</row>
    <row r="64" spans="1:52" ht="14.25" customHeight="1">
      <c r="A64" s="17"/>
      <c r="B64" s="11"/>
      <c r="C64" s="44"/>
      <c r="D64" s="20"/>
      <c r="E64" s="14"/>
      <c r="F64" s="15"/>
      <c r="G64" s="15"/>
      <c r="H64" s="56"/>
      <c r="I64" s="57"/>
      <c r="J64" s="58"/>
      <c r="K64" s="59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</row>
    <row r="65" spans="1:52" ht="14.25" customHeight="1">
      <c r="A65" s="3"/>
      <c r="B65" s="18"/>
      <c r="C65" s="54"/>
      <c r="D65" s="55"/>
      <c r="E65" s="40"/>
      <c r="F65" s="41"/>
      <c r="G65" s="34"/>
      <c r="H65" s="43"/>
      <c r="I65" s="64"/>
      <c r="J65" s="58"/>
      <c r="K65" s="66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</row>
    <row r="66" spans="1:52" ht="14.25" customHeight="1">
      <c r="A66" s="17"/>
      <c r="B66" s="11"/>
      <c r="C66" s="44"/>
      <c r="D66" s="20"/>
      <c r="E66" s="14"/>
      <c r="F66" s="15"/>
      <c r="G66" s="15"/>
      <c r="H66" s="45"/>
      <c r="I66" s="64"/>
      <c r="J66" s="58"/>
      <c r="K66" s="66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</row>
    <row r="67" spans="1:52" ht="14.25" customHeight="1">
      <c r="A67" s="3"/>
      <c r="B67" s="18"/>
      <c r="C67" s="5"/>
      <c r="D67" s="19"/>
      <c r="E67" s="7"/>
      <c r="F67" s="31"/>
      <c r="G67" s="8"/>
      <c r="H67" s="9"/>
      <c r="I67" s="57"/>
      <c r="J67" s="58"/>
      <c r="K67" s="59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</row>
    <row r="68" spans="1:52" ht="14.25" customHeight="1">
      <c r="A68" s="17"/>
      <c r="B68" s="67"/>
      <c r="C68" s="5"/>
      <c r="D68" s="47"/>
      <c r="E68" s="7"/>
      <c r="F68" s="31"/>
      <c r="G68" s="31"/>
      <c r="H68" s="60"/>
      <c r="I68" s="57"/>
      <c r="J68" s="58"/>
      <c r="K68" s="59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</row>
    <row r="69" spans="1:52" ht="14.25" customHeight="1">
      <c r="A69" s="3"/>
      <c r="B69" s="18"/>
      <c r="C69" s="54"/>
      <c r="D69" s="55"/>
      <c r="E69" s="40"/>
      <c r="F69" s="41"/>
      <c r="G69" s="68"/>
      <c r="H69" s="69"/>
      <c r="I69" s="57"/>
      <c r="J69" s="58"/>
      <c r="K69" s="59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</row>
    <row r="70" spans="1:52" ht="14.25" customHeight="1">
      <c r="A70" s="17"/>
      <c r="B70" s="11"/>
      <c r="C70" s="12"/>
      <c r="D70" s="20"/>
      <c r="E70" s="14"/>
      <c r="F70" s="15"/>
      <c r="G70" s="15"/>
      <c r="H70" s="45"/>
      <c r="I70" s="57"/>
      <c r="J70" s="58"/>
      <c r="K70" s="59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</row>
    <row r="71" spans="1:52" ht="14.25" customHeight="1">
      <c r="A71" s="3"/>
      <c r="B71" s="18"/>
      <c r="C71" s="5"/>
      <c r="D71" s="19"/>
      <c r="E71" s="7"/>
      <c r="F71" s="31"/>
      <c r="G71" s="8"/>
      <c r="H71" s="9"/>
      <c r="I71" s="57"/>
      <c r="J71" s="58"/>
      <c r="K71" s="59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</row>
    <row r="72" spans="1:52" ht="14.25" customHeight="1">
      <c r="A72" s="24"/>
      <c r="B72" s="173" t="s">
        <v>55</v>
      </c>
      <c r="C72" s="26"/>
      <c r="D72" s="27"/>
      <c r="E72" s="28"/>
      <c r="F72" s="29"/>
      <c r="G72" s="29"/>
      <c r="H72" s="30"/>
      <c r="I72" s="63"/>
      <c r="J72" s="61"/>
      <c r="K72" s="62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</row>
    <row r="73" spans="1:52" ht="14.25" customHeight="1">
      <c r="A73" s="3"/>
      <c r="B73" s="4"/>
      <c r="C73" s="5"/>
      <c r="D73" s="19"/>
      <c r="E73" s="7"/>
      <c r="F73" s="31"/>
      <c r="G73" s="8"/>
      <c r="H73" s="9"/>
      <c r="I73" s="57"/>
      <c r="J73" s="58"/>
      <c r="K73" s="59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</row>
    <row r="74" spans="1:52" ht="14.25" customHeight="1">
      <c r="A74" s="17">
        <v>2</v>
      </c>
      <c r="B74" s="11" t="str">
        <f>B10</f>
        <v>木工事</v>
      </c>
      <c r="C74" s="12"/>
      <c r="D74" s="20"/>
      <c r="E74" s="14"/>
      <c r="F74" s="15"/>
      <c r="G74" s="15"/>
      <c r="H74" s="16"/>
      <c r="I74" s="57"/>
      <c r="J74" s="58"/>
      <c r="K74" s="59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</row>
    <row r="75" spans="1:52" ht="14.25" customHeight="1">
      <c r="A75" s="3"/>
      <c r="B75" s="4"/>
      <c r="C75" s="5"/>
      <c r="D75" s="19"/>
      <c r="E75" s="7"/>
      <c r="F75" s="31"/>
      <c r="G75" s="8"/>
      <c r="H75" s="9"/>
      <c r="I75" s="57"/>
      <c r="J75" s="59"/>
      <c r="K75" s="59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</row>
    <row r="76" spans="1:52" ht="14.25" customHeight="1">
      <c r="A76" s="17"/>
      <c r="B76" s="11"/>
      <c r="C76" s="12"/>
      <c r="D76" s="20"/>
      <c r="E76" s="14"/>
      <c r="F76" s="15"/>
      <c r="G76" s="15"/>
      <c r="H76" s="16"/>
      <c r="I76" s="57"/>
      <c r="J76" s="59"/>
      <c r="K76" s="59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</row>
    <row r="77" spans="1:52" ht="14.25" customHeight="1">
      <c r="A77" s="3"/>
      <c r="B77" s="4"/>
      <c r="C77" s="5"/>
      <c r="D77" s="19"/>
      <c r="E77" s="7"/>
      <c r="F77" s="31"/>
      <c r="G77" s="8"/>
      <c r="H77" s="9"/>
      <c r="I77" s="57"/>
      <c r="J77" s="59"/>
      <c r="K77" s="59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</row>
    <row r="78" spans="1:52" ht="14.25" customHeight="1">
      <c r="A78" s="17"/>
      <c r="B78" s="168" t="s">
        <v>57</v>
      </c>
      <c r="C78" s="12"/>
      <c r="D78" s="20">
        <v>40</v>
      </c>
      <c r="E78" s="170" t="s">
        <v>58</v>
      </c>
      <c r="F78" s="15"/>
      <c r="G78" s="15"/>
      <c r="H78" s="172"/>
      <c r="I78" s="57"/>
      <c r="J78" s="59"/>
      <c r="K78" s="59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</row>
    <row r="79" spans="1:52" ht="14.25" customHeight="1">
      <c r="A79" s="32"/>
      <c r="B79" s="18"/>
      <c r="C79" s="70"/>
      <c r="D79" s="55"/>
      <c r="E79" s="40"/>
      <c r="F79" s="41"/>
      <c r="G79" s="34"/>
      <c r="H79" s="43"/>
      <c r="I79" s="57"/>
      <c r="J79" s="58"/>
      <c r="K79" s="59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</row>
    <row r="80" spans="1:52" ht="14.25" customHeight="1">
      <c r="A80" s="36"/>
      <c r="B80" s="169" t="s">
        <v>59</v>
      </c>
      <c r="C80" s="71"/>
      <c r="D80" s="20">
        <v>10</v>
      </c>
      <c r="E80" s="170" t="s">
        <v>58</v>
      </c>
      <c r="F80" s="15"/>
      <c r="G80" s="15"/>
      <c r="H80" s="166"/>
      <c r="I80" s="57"/>
      <c r="J80" s="58"/>
      <c r="K80" s="84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</row>
    <row r="81" spans="1:52" ht="14.25" customHeight="1">
      <c r="A81" s="32"/>
      <c r="B81" s="4"/>
      <c r="C81" s="46"/>
      <c r="D81" s="55"/>
      <c r="E81" s="40"/>
      <c r="F81" s="41"/>
      <c r="G81" s="34"/>
      <c r="H81" s="43"/>
      <c r="I81" s="57"/>
      <c r="J81" s="58"/>
      <c r="K81" s="59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</row>
    <row r="82" spans="1:52" ht="15.75" customHeight="1">
      <c r="A82" s="36"/>
      <c r="B82" s="168" t="s">
        <v>60</v>
      </c>
      <c r="C82" s="44"/>
      <c r="D82" s="20">
        <v>1</v>
      </c>
      <c r="E82" s="170" t="s">
        <v>42</v>
      </c>
      <c r="F82" s="15"/>
      <c r="G82" s="15"/>
      <c r="H82" s="166"/>
      <c r="I82" s="57"/>
      <c r="J82" s="58"/>
      <c r="K82" s="59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</row>
    <row r="83" spans="1:52" ht="14.25" customHeight="1">
      <c r="A83" s="32"/>
      <c r="B83" s="18"/>
      <c r="C83" s="46"/>
      <c r="D83" s="55"/>
      <c r="E83" s="40"/>
      <c r="F83" s="31"/>
      <c r="G83" s="34"/>
      <c r="H83" s="43"/>
      <c r="I83" s="57"/>
      <c r="J83" s="58"/>
      <c r="K83" s="59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</row>
    <row r="84" spans="1:52" ht="14.25" customHeight="1">
      <c r="A84" s="36"/>
      <c r="B84" s="169" t="s">
        <v>61</v>
      </c>
      <c r="C84" s="72"/>
      <c r="D84" s="20">
        <v>1</v>
      </c>
      <c r="E84" s="170" t="s">
        <v>42</v>
      </c>
      <c r="F84" s="15"/>
      <c r="G84" s="15"/>
      <c r="H84" s="45"/>
      <c r="I84" s="57"/>
      <c r="J84" s="58"/>
      <c r="K84" s="59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</row>
    <row r="85" spans="1:52" ht="14.25" customHeight="1">
      <c r="A85" s="3"/>
      <c r="B85" s="18"/>
      <c r="C85" s="73"/>
      <c r="D85" s="19"/>
      <c r="E85" s="7"/>
      <c r="F85" s="31"/>
      <c r="G85" s="34"/>
      <c r="H85" s="9"/>
      <c r="I85" s="57"/>
      <c r="J85" s="58"/>
      <c r="K85" s="59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</row>
    <row r="86" spans="1:52" ht="14.25" customHeight="1">
      <c r="A86" s="17"/>
      <c r="B86" s="167"/>
      <c r="C86" s="5"/>
      <c r="D86" s="47"/>
      <c r="E86" s="7"/>
      <c r="F86" s="15"/>
      <c r="G86" s="15"/>
      <c r="H86" s="166"/>
      <c r="I86" s="57"/>
      <c r="J86" s="58"/>
      <c r="K86" s="84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</row>
    <row r="87" spans="1:52" ht="14.25" customHeight="1">
      <c r="A87" s="74"/>
      <c r="B87" s="18"/>
      <c r="C87" s="54"/>
      <c r="D87" s="55"/>
      <c r="E87" s="40"/>
      <c r="F87" s="41"/>
      <c r="G87" s="34"/>
      <c r="H87" s="43"/>
      <c r="I87" s="57"/>
      <c r="J87" s="58"/>
      <c r="K87" s="59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</row>
    <row r="88" spans="1:52" ht="14.25" customHeight="1">
      <c r="A88" s="36"/>
      <c r="B88" s="11"/>
      <c r="C88" s="12"/>
      <c r="D88" s="20"/>
      <c r="E88" s="14"/>
      <c r="F88" s="15"/>
      <c r="G88" s="15"/>
      <c r="H88" s="166"/>
      <c r="I88" s="57"/>
      <c r="J88" s="58"/>
      <c r="K88" s="59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</row>
    <row r="89" spans="1:52" ht="14.25" customHeight="1">
      <c r="A89" s="32"/>
      <c r="B89" s="18"/>
      <c r="C89" s="5"/>
      <c r="D89" s="55"/>
      <c r="E89" s="40"/>
      <c r="F89" s="31"/>
      <c r="G89" s="34"/>
      <c r="H89" s="43"/>
      <c r="I89" s="57"/>
      <c r="J89" s="58"/>
      <c r="K89" s="59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</row>
    <row r="90" spans="1:52" ht="14.25" customHeight="1">
      <c r="A90" s="36"/>
      <c r="B90" s="11"/>
      <c r="C90" s="75"/>
      <c r="D90" s="20"/>
      <c r="E90" s="14"/>
      <c r="F90" s="15"/>
      <c r="G90" s="15"/>
      <c r="H90" s="45"/>
      <c r="I90" s="57"/>
      <c r="J90" s="58"/>
      <c r="K90" s="59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</row>
    <row r="91" spans="1:52" ht="14.25" customHeight="1">
      <c r="A91" s="32"/>
      <c r="B91" s="18"/>
      <c r="C91" s="54"/>
      <c r="D91" s="55"/>
      <c r="E91" s="40"/>
      <c r="F91" s="41"/>
      <c r="G91" s="34"/>
      <c r="H91" s="43"/>
      <c r="I91" s="57"/>
      <c r="J91" s="58"/>
      <c r="K91" s="59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</row>
    <row r="92" spans="1:52" ht="14.25" customHeight="1">
      <c r="A92" s="32"/>
      <c r="B92" s="4"/>
      <c r="C92" s="5"/>
      <c r="D92" s="47"/>
      <c r="E92" s="7"/>
      <c r="F92" s="31"/>
      <c r="G92" s="31"/>
      <c r="H92" s="48"/>
      <c r="I92" s="57"/>
      <c r="J92" s="58"/>
      <c r="K92" s="59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</row>
    <row r="93" spans="1:52" ht="14.25" customHeight="1">
      <c r="A93" s="74"/>
      <c r="B93" s="18"/>
      <c r="C93" s="54"/>
      <c r="D93" s="39"/>
      <c r="E93" s="40"/>
      <c r="F93" s="41"/>
      <c r="G93" s="41"/>
      <c r="H93" s="51"/>
      <c r="I93" s="57"/>
      <c r="J93" s="58"/>
      <c r="K93" s="59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</row>
    <row r="94" spans="1:52" ht="14.25" customHeight="1">
      <c r="A94" s="36"/>
      <c r="B94" s="11"/>
      <c r="C94" s="12"/>
      <c r="D94" s="20"/>
      <c r="E94" s="14"/>
      <c r="F94" s="15"/>
      <c r="G94" s="15"/>
      <c r="H94" s="45"/>
      <c r="I94" s="57"/>
      <c r="J94" s="58"/>
      <c r="K94" s="59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</row>
    <row r="95" spans="1:52" ht="14.25" customHeight="1">
      <c r="A95" s="74"/>
      <c r="B95" s="18"/>
      <c r="C95" s="54"/>
      <c r="D95" s="55"/>
      <c r="E95" s="40"/>
      <c r="F95" s="41"/>
      <c r="G95" s="76"/>
      <c r="H95" s="43"/>
      <c r="I95" s="57"/>
      <c r="J95" s="58"/>
      <c r="K95" s="59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</row>
    <row r="96" spans="1:52" ht="14.25" customHeight="1">
      <c r="A96" s="36"/>
      <c r="B96" s="77"/>
      <c r="C96" s="12"/>
      <c r="D96" s="20"/>
      <c r="E96" s="14"/>
      <c r="F96" s="15"/>
      <c r="G96" s="15"/>
      <c r="H96" s="45"/>
      <c r="I96" s="57"/>
      <c r="J96" s="58"/>
      <c r="K96" s="59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</row>
    <row r="97" spans="1:52" ht="14.25" customHeight="1">
      <c r="A97" s="74"/>
      <c r="B97" s="78"/>
      <c r="C97" s="54"/>
      <c r="D97" s="39"/>
      <c r="E97" s="40"/>
      <c r="F97" s="41"/>
      <c r="G97" s="41"/>
      <c r="H97" s="51"/>
      <c r="I97" s="57"/>
      <c r="J97" s="58"/>
      <c r="K97" s="59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</row>
    <row r="98" spans="1:52" ht="14.25" customHeight="1">
      <c r="A98" s="36"/>
      <c r="B98" s="77"/>
      <c r="C98" s="12"/>
      <c r="D98" s="20"/>
      <c r="E98" s="14"/>
      <c r="F98" s="15"/>
      <c r="G98" s="15"/>
      <c r="H98" s="45"/>
      <c r="I98" s="57"/>
      <c r="J98" s="58"/>
      <c r="K98" s="59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</row>
    <row r="99" spans="1:52" ht="14.25" customHeight="1">
      <c r="A99" s="74"/>
      <c r="B99" s="78"/>
      <c r="C99" s="54"/>
      <c r="D99" s="39"/>
      <c r="E99" s="40"/>
      <c r="F99" s="41"/>
      <c r="G99" s="41"/>
      <c r="H99" s="51"/>
      <c r="I99" s="57"/>
      <c r="J99" s="58"/>
      <c r="K99" s="59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</row>
    <row r="100" spans="1:52" ht="14.25" customHeight="1">
      <c r="A100" s="36"/>
      <c r="B100" s="77"/>
      <c r="C100" s="12"/>
      <c r="D100" s="20"/>
      <c r="E100" s="14"/>
      <c r="F100" s="15"/>
      <c r="G100" s="15"/>
      <c r="H100" s="45"/>
      <c r="I100" s="57"/>
      <c r="J100" s="58"/>
      <c r="K100" s="59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</row>
    <row r="101" spans="1:52" ht="14.25" customHeight="1">
      <c r="A101" s="32"/>
      <c r="B101" s="79"/>
      <c r="C101" s="5"/>
      <c r="D101" s="47"/>
      <c r="E101" s="7"/>
      <c r="F101" s="31"/>
      <c r="G101" s="31"/>
      <c r="H101" s="48"/>
      <c r="I101" s="57"/>
      <c r="J101" s="58"/>
      <c r="K101" s="59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</row>
    <row r="102" spans="1:52" ht="14.25" customHeight="1">
      <c r="A102" s="36"/>
      <c r="B102" s="79"/>
      <c r="C102" s="5"/>
      <c r="D102" s="47"/>
      <c r="E102" s="7"/>
      <c r="F102" s="31"/>
      <c r="G102" s="31"/>
      <c r="H102" s="48"/>
      <c r="I102" s="57"/>
      <c r="J102" s="58"/>
      <c r="K102" s="59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</row>
    <row r="103" spans="1:52" ht="13.5" customHeight="1">
      <c r="A103" s="32"/>
      <c r="B103" s="78"/>
      <c r="C103" s="54"/>
      <c r="D103" s="39"/>
      <c r="E103" s="40"/>
      <c r="F103" s="41"/>
      <c r="G103" s="41"/>
      <c r="H103" s="51"/>
      <c r="I103" s="57"/>
      <c r="J103" s="58"/>
      <c r="K103" s="59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</row>
    <row r="104" spans="1:52" ht="14.25" customHeight="1">
      <c r="A104" s="32"/>
      <c r="B104" s="77"/>
      <c r="C104" s="12"/>
      <c r="D104" s="20"/>
      <c r="E104" s="14"/>
      <c r="F104" s="15"/>
      <c r="G104" s="15"/>
      <c r="H104" s="45"/>
      <c r="I104" s="57"/>
      <c r="J104" s="58"/>
      <c r="K104" s="59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</row>
    <row r="105" spans="1:52" ht="13.5" customHeight="1">
      <c r="A105" s="49"/>
      <c r="B105" s="4"/>
      <c r="C105" s="5"/>
      <c r="D105" s="19"/>
      <c r="E105" s="7"/>
      <c r="F105" s="31"/>
      <c r="G105" s="8"/>
      <c r="H105" s="9"/>
      <c r="I105" s="57"/>
      <c r="J105" s="58"/>
      <c r="K105" s="59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</row>
    <row r="106" spans="1:52" ht="13.5" customHeight="1">
      <c r="A106" s="24"/>
      <c r="B106" s="173" t="s">
        <v>54</v>
      </c>
      <c r="C106" s="26"/>
      <c r="D106" s="27"/>
      <c r="E106" s="28"/>
      <c r="F106" s="29"/>
      <c r="G106" s="29"/>
      <c r="H106" s="30"/>
      <c r="I106" s="57"/>
      <c r="J106" s="58"/>
      <c r="K106" s="59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</row>
    <row r="107" spans="1:52" ht="13.5" customHeight="1">
      <c r="A107" s="3"/>
      <c r="B107" s="4"/>
      <c r="C107" s="5"/>
      <c r="D107" s="19"/>
      <c r="E107" s="7"/>
      <c r="F107" s="31"/>
      <c r="G107" s="8"/>
      <c r="H107" s="87"/>
      <c r="I107" s="57"/>
      <c r="J107" s="58"/>
      <c r="K107" s="59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</row>
    <row r="108" spans="1:52" ht="13.5" customHeight="1">
      <c r="A108" s="17">
        <v>3</v>
      </c>
      <c r="B108" s="168" t="str">
        <f>B12</f>
        <v>内装工事</v>
      </c>
      <c r="C108" s="12"/>
      <c r="D108" s="20"/>
      <c r="E108" s="14"/>
      <c r="F108" s="15"/>
      <c r="G108" s="15"/>
      <c r="H108" s="16"/>
      <c r="I108" s="57"/>
      <c r="J108" s="58"/>
      <c r="K108" s="59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</row>
    <row r="109" spans="1:52" ht="13.5" customHeight="1">
      <c r="A109" s="3"/>
      <c r="B109" s="4"/>
      <c r="C109" s="5"/>
      <c r="D109" s="19"/>
      <c r="E109" s="7"/>
      <c r="F109" s="31"/>
      <c r="G109" s="8"/>
      <c r="H109" s="9"/>
      <c r="I109" s="57"/>
      <c r="J109" s="58"/>
      <c r="K109" s="59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  <c r="AY109" s="57"/>
      <c r="AZ109" s="57"/>
    </row>
    <row r="110" spans="1:52" ht="13.5" customHeight="1">
      <c r="A110" s="3"/>
      <c r="B110" s="11"/>
      <c r="C110" s="12"/>
      <c r="D110" s="20"/>
      <c r="E110" s="14"/>
      <c r="F110" s="15"/>
      <c r="G110" s="15"/>
      <c r="H110" s="45"/>
      <c r="I110" s="57"/>
      <c r="J110" s="58"/>
      <c r="K110" s="59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7"/>
      <c r="AY110" s="57"/>
      <c r="AZ110" s="57"/>
    </row>
    <row r="111" spans="1:52" ht="13.5" customHeight="1">
      <c r="A111" s="49"/>
      <c r="B111" s="18"/>
      <c r="C111" s="5"/>
      <c r="D111" s="19"/>
      <c r="E111" s="7"/>
      <c r="F111" s="31"/>
      <c r="G111" s="8"/>
      <c r="H111" s="88"/>
      <c r="I111" s="57"/>
      <c r="J111" s="58"/>
      <c r="K111" s="59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</row>
    <row r="112" spans="1:52" ht="13.5" customHeight="1">
      <c r="A112" s="17"/>
      <c r="B112" s="168" t="s">
        <v>62</v>
      </c>
      <c r="C112" s="12"/>
      <c r="D112" s="20">
        <v>1</v>
      </c>
      <c r="E112" s="170" t="s">
        <v>42</v>
      </c>
      <c r="F112" s="15"/>
      <c r="G112" s="15"/>
      <c r="H112" s="45"/>
      <c r="I112" s="63"/>
      <c r="J112" s="61"/>
      <c r="K112" s="62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</row>
    <row r="113" spans="1:52" ht="13.5" customHeight="1">
      <c r="A113" s="3"/>
      <c r="B113" s="18"/>
      <c r="C113" s="5"/>
      <c r="D113" s="19"/>
      <c r="E113" s="7"/>
      <c r="F113" s="31"/>
      <c r="G113" s="8"/>
      <c r="H113" s="88"/>
      <c r="I113" s="57"/>
      <c r="J113" s="58"/>
      <c r="K113" s="10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</row>
    <row r="114" spans="1:52" ht="13.5" customHeight="1">
      <c r="A114" s="17"/>
      <c r="B114" s="168" t="s">
        <v>63</v>
      </c>
      <c r="C114" s="12"/>
      <c r="D114" s="20">
        <v>50</v>
      </c>
      <c r="E114" s="170" t="s">
        <v>58</v>
      </c>
      <c r="F114" s="15"/>
      <c r="G114" s="15"/>
      <c r="H114" s="45"/>
      <c r="I114" s="57"/>
      <c r="J114" s="58"/>
      <c r="K114" s="10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</row>
    <row r="115" spans="1:52" ht="13.5" customHeight="1">
      <c r="A115" s="3"/>
      <c r="B115" s="18"/>
      <c r="C115" s="5"/>
      <c r="D115" s="19"/>
      <c r="E115" s="7"/>
      <c r="F115" s="31"/>
      <c r="G115" s="34"/>
      <c r="H115" s="88"/>
      <c r="I115" s="57"/>
      <c r="J115" s="59"/>
      <c r="K115" s="10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</row>
    <row r="116" spans="1:52" ht="13.5" customHeight="1">
      <c r="A116" s="17"/>
      <c r="B116" s="168" t="s">
        <v>66</v>
      </c>
      <c r="C116" s="12"/>
      <c r="D116" s="20">
        <v>1</v>
      </c>
      <c r="E116" s="170" t="s">
        <v>42</v>
      </c>
      <c r="F116" s="15"/>
      <c r="G116" s="15"/>
      <c r="H116" s="45"/>
      <c r="I116" s="57"/>
      <c r="J116" s="106"/>
      <c r="K116" s="10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</row>
    <row r="117" spans="1:52" ht="13.5" customHeight="1">
      <c r="A117" s="32"/>
      <c r="B117" s="18"/>
      <c r="C117" s="5"/>
      <c r="D117" s="19"/>
      <c r="E117" s="7"/>
      <c r="F117" s="31"/>
      <c r="G117" s="8"/>
      <c r="H117" s="9"/>
      <c r="I117" s="57"/>
      <c r="J117" s="58"/>
      <c r="K117" s="10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</row>
    <row r="118" spans="1:52" ht="13.5" customHeight="1">
      <c r="A118" s="36"/>
      <c r="B118" s="168" t="s">
        <v>64</v>
      </c>
      <c r="C118" s="12"/>
      <c r="D118" s="20">
        <v>1</v>
      </c>
      <c r="E118" s="170" t="s">
        <v>42</v>
      </c>
      <c r="F118" s="15"/>
      <c r="G118" s="15"/>
      <c r="H118" s="45"/>
      <c r="I118" s="57"/>
      <c r="J118" s="58"/>
      <c r="K118" s="10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</row>
    <row r="119" spans="1:52" ht="13.5" customHeight="1">
      <c r="A119" s="32"/>
      <c r="B119" s="89"/>
      <c r="C119" s="90"/>
      <c r="D119" s="91"/>
      <c r="E119" s="90"/>
      <c r="F119" s="92"/>
      <c r="G119" s="92"/>
      <c r="H119" s="9"/>
      <c r="I119" s="57"/>
      <c r="J119" s="58"/>
      <c r="K119" s="10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</row>
    <row r="120" spans="1:52" ht="13.5" customHeight="1">
      <c r="A120" s="36"/>
      <c r="B120" s="168" t="s">
        <v>65</v>
      </c>
      <c r="C120" s="12"/>
      <c r="D120" s="20">
        <v>1</v>
      </c>
      <c r="E120" s="170" t="s">
        <v>42</v>
      </c>
      <c r="F120" s="15"/>
      <c r="G120" s="15"/>
      <c r="H120" s="45"/>
      <c r="I120" s="57"/>
      <c r="J120" s="58"/>
      <c r="K120" s="10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</row>
    <row r="121" spans="1:52" ht="13.5" customHeight="1">
      <c r="A121" s="32"/>
      <c r="B121" s="18"/>
      <c r="C121" s="5"/>
      <c r="D121" s="19"/>
      <c r="E121" s="7"/>
      <c r="F121" s="31"/>
      <c r="G121" s="8"/>
      <c r="H121" s="9"/>
      <c r="I121" s="64"/>
      <c r="J121" s="65"/>
      <c r="K121" s="10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</row>
    <row r="122" spans="1:52" ht="13.5" customHeight="1">
      <c r="A122" s="36"/>
      <c r="B122" s="11"/>
      <c r="C122" s="12"/>
      <c r="D122" s="20"/>
      <c r="E122" s="14"/>
      <c r="F122" s="15"/>
      <c r="G122" s="15"/>
      <c r="H122" s="45"/>
      <c r="I122" s="64"/>
      <c r="J122" s="65"/>
      <c r="K122" s="10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</row>
    <row r="123" spans="1:52" ht="13.5" customHeight="1">
      <c r="A123" s="32"/>
      <c r="B123" s="18"/>
      <c r="C123" s="5"/>
      <c r="D123" s="19"/>
      <c r="E123" s="7"/>
      <c r="F123" s="31"/>
      <c r="G123" s="34"/>
      <c r="H123" s="88"/>
      <c r="I123" s="57"/>
      <c r="J123" s="58"/>
      <c r="K123" s="10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</row>
    <row r="124" spans="1:52" ht="13.5" customHeight="1">
      <c r="A124" s="36"/>
      <c r="B124" s="11"/>
      <c r="C124" s="12"/>
      <c r="D124" s="20"/>
      <c r="E124" s="14"/>
      <c r="F124" s="15"/>
      <c r="G124" s="15"/>
      <c r="H124" s="45"/>
      <c r="I124" s="57"/>
      <c r="J124" s="58"/>
      <c r="K124" s="10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</row>
    <row r="125" spans="1:52" ht="13.5" customHeight="1">
      <c r="A125" s="32"/>
      <c r="B125" s="18"/>
      <c r="C125" s="5"/>
      <c r="D125" s="19"/>
      <c r="E125" s="7"/>
      <c r="F125" s="31"/>
      <c r="G125" s="34"/>
      <c r="H125" s="88"/>
      <c r="I125" s="57"/>
      <c r="J125" s="58"/>
      <c r="K125" s="10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</row>
    <row r="126" spans="1:52" ht="13.5" customHeight="1">
      <c r="A126" s="36"/>
      <c r="B126" s="11"/>
      <c r="C126" s="75"/>
      <c r="D126" s="20"/>
      <c r="E126" s="14"/>
      <c r="F126" s="15"/>
      <c r="G126" s="15"/>
      <c r="H126" s="45"/>
      <c r="I126" s="57"/>
      <c r="J126" s="58"/>
      <c r="K126" s="10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</row>
    <row r="127" spans="1:52" ht="13.5" customHeight="1">
      <c r="A127" s="32"/>
      <c r="B127" s="18"/>
      <c r="C127" s="5"/>
      <c r="D127" s="19"/>
      <c r="E127" s="7"/>
      <c r="F127" s="31"/>
      <c r="G127" s="8"/>
      <c r="H127" s="88"/>
      <c r="I127" s="57"/>
      <c r="J127" s="58"/>
      <c r="K127" s="10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</row>
    <row r="128" spans="1:52" ht="13.5" customHeight="1">
      <c r="A128" s="36"/>
      <c r="B128" s="11"/>
      <c r="C128" s="75"/>
      <c r="D128" s="20"/>
      <c r="E128" s="14"/>
      <c r="F128" s="15"/>
      <c r="G128" s="15"/>
      <c r="H128" s="45"/>
      <c r="I128" s="57"/>
      <c r="J128" s="58"/>
      <c r="K128" s="10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</row>
    <row r="129" spans="1:52" ht="13.5" customHeight="1">
      <c r="A129" s="32"/>
      <c r="B129" s="18"/>
      <c r="C129" s="5"/>
      <c r="D129" s="55"/>
      <c r="E129" s="7"/>
      <c r="F129" s="31"/>
      <c r="G129" s="8"/>
      <c r="H129" s="88"/>
      <c r="I129" s="57"/>
      <c r="J129" s="58"/>
      <c r="K129" s="10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</row>
    <row r="130" spans="1:52" ht="13.5" customHeight="1">
      <c r="A130" s="36"/>
      <c r="B130" s="11"/>
      <c r="C130" s="12"/>
      <c r="D130" s="20"/>
      <c r="E130" s="14"/>
      <c r="F130" s="15"/>
      <c r="G130" s="15"/>
      <c r="H130" s="45"/>
      <c r="I130" s="57"/>
      <c r="J130" s="58"/>
      <c r="K130" s="10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</row>
    <row r="131" spans="1:52" ht="13.5" customHeight="1">
      <c r="A131" s="32"/>
      <c r="B131" s="18"/>
      <c r="C131" s="5"/>
      <c r="D131" s="55"/>
      <c r="E131" s="40"/>
      <c r="F131" s="31"/>
      <c r="G131" s="8"/>
      <c r="H131" s="88"/>
      <c r="I131" s="57"/>
      <c r="J131" s="58"/>
      <c r="K131" s="10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</row>
    <row r="132" spans="1:52" ht="13.5" customHeight="1">
      <c r="A132" s="36"/>
      <c r="B132" s="11"/>
      <c r="C132" s="12"/>
      <c r="D132" s="20"/>
      <c r="E132" s="14"/>
      <c r="F132" s="15"/>
      <c r="G132" s="15"/>
      <c r="H132" s="45"/>
      <c r="I132" s="57"/>
      <c r="J132" s="58"/>
      <c r="K132" s="10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</row>
    <row r="133" spans="1:52" ht="13.5" customHeight="1">
      <c r="A133" s="32"/>
      <c r="B133" s="18"/>
      <c r="C133" s="5"/>
      <c r="D133" s="19"/>
      <c r="E133" s="7"/>
      <c r="F133" s="31"/>
      <c r="G133" s="8"/>
      <c r="H133" s="88"/>
      <c r="I133" s="57"/>
      <c r="J133" s="58"/>
      <c r="K133" s="10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</row>
    <row r="134" spans="1:52" ht="13.5" customHeight="1">
      <c r="A134" s="36"/>
      <c r="B134" s="11"/>
      <c r="C134" s="12"/>
      <c r="D134" s="47"/>
      <c r="E134" s="7"/>
      <c r="F134" s="15"/>
      <c r="G134" s="15"/>
      <c r="H134" s="45"/>
      <c r="I134" s="57"/>
      <c r="J134" s="58"/>
      <c r="K134" s="10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</row>
    <row r="135" spans="1:52" ht="13.5" customHeight="1">
      <c r="A135" s="3"/>
      <c r="B135" s="97"/>
      <c r="C135" s="98"/>
      <c r="D135" s="81"/>
      <c r="E135" s="80"/>
      <c r="F135" s="82"/>
      <c r="G135" s="99"/>
      <c r="H135" s="100"/>
      <c r="I135" s="57"/>
      <c r="J135" s="58"/>
      <c r="K135" s="10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</row>
    <row r="136" spans="1:52" ht="13.5" customHeight="1">
      <c r="A136" s="17"/>
      <c r="B136" s="97"/>
      <c r="C136" s="101"/>
      <c r="D136" s="102"/>
      <c r="E136" s="83"/>
      <c r="F136" s="103"/>
      <c r="G136" s="104"/>
      <c r="H136" s="100"/>
      <c r="I136" s="57"/>
      <c r="J136" s="58"/>
      <c r="K136" s="10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</row>
    <row r="137" spans="1:52" ht="13.5" customHeight="1">
      <c r="A137" s="3"/>
      <c r="B137" s="18"/>
      <c r="C137" s="5"/>
      <c r="D137" s="19"/>
      <c r="E137" s="7"/>
      <c r="F137" s="31"/>
      <c r="G137" s="8"/>
      <c r="H137" s="43"/>
      <c r="I137" s="57"/>
      <c r="J137" s="58"/>
      <c r="K137" s="10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</row>
    <row r="138" spans="1:52" ht="13.5" customHeight="1">
      <c r="A138" s="17"/>
      <c r="B138" s="11"/>
      <c r="C138" s="12"/>
      <c r="D138" s="20"/>
      <c r="E138" s="14"/>
      <c r="F138" s="15"/>
      <c r="G138" s="15"/>
      <c r="H138" s="45"/>
      <c r="I138" s="57"/>
      <c r="J138" s="58"/>
      <c r="K138" s="10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</row>
    <row r="139" spans="1:52" ht="13.5" customHeight="1">
      <c r="A139" s="3"/>
      <c r="B139" s="18"/>
      <c r="C139" s="5"/>
      <c r="D139" s="19"/>
      <c r="E139" s="7"/>
      <c r="F139" s="31"/>
      <c r="G139" s="8"/>
      <c r="H139" s="9"/>
      <c r="I139" s="57"/>
      <c r="J139" s="58"/>
      <c r="K139" s="10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</row>
    <row r="140" spans="1:52" ht="13.5" customHeight="1">
      <c r="A140" s="24"/>
      <c r="B140" s="173" t="s">
        <v>53</v>
      </c>
      <c r="C140" s="26"/>
      <c r="D140" s="27"/>
      <c r="E140" s="28"/>
      <c r="F140" s="29"/>
      <c r="G140" s="29"/>
      <c r="H140" s="30"/>
      <c r="I140" s="57"/>
      <c r="J140" s="58"/>
      <c r="K140" s="10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</row>
    <row r="141" spans="1:52" ht="13.5" customHeight="1">
      <c r="A141" s="3"/>
      <c r="B141" s="4"/>
      <c r="C141" s="5"/>
      <c r="D141" s="19"/>
      <c r="E141" s="7"/>
      <c r="F141" s="31"/>
      <c r="G141" s="8"/>
      <c r="H141" s="87"/>
      <c r="I141" s="57"/>
      <c r="J141" s="58"/>
      <c r="K141" s="59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  <c r="AU141" s="57"/>
      <c r="AV141" s="57"/>
      <c r="AW141" s="57"/>
      <c r="AX141" s="57"/>
      <c r="AY141" s="57"/>
      <c r="AZ141" s="57"/>
    </row>
    <row r="142" spans="1:52" ht="13.5" customHeight="1">
      <c r="A142" s="17">
        <v>4</v>
      </c>
      <c r="B142" s="168" t="str">
        <f>B14</f>
        <v>電気工事</v>
      </c>
      <c r="C142" s="12"/>
      <c r="D142" s="20"/>
      <c r="E142" s="14"/>
      <c r="F142" s="15"/>
      <c r="G142" s="15"/>
      <c r="H142" s="16"/>
      <c r="I142" s="57"/>
      <c r="J142" s="58"/>
      <c r="K142" s="59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  <c r="AY142" s="57"/>
      <c r="AZ142" s="57"/>
    </row>
    <row r="143" spans="1:52" ht="13.5" customHeight="1">
      <c r="A143" s="3"/>
      <c r="B143" s="4"/>
      <c r="C143" s="5"/>
      <c r="D143" s="19"/>
      <c r="E143" s="7"/>
      <c r="F143" s="31"/>
      <c r="G143" s="8"/>
      <c r="H143" s="9"/>
      <c r="I143" s="57"/>
      <c r="J143" s="58"/>
      <c r="K143" s="59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  <c r="AW143" s="57"/>
      <c r="AX143" s="57"/>
      <c r="AY143" s="57"/>
      <c r="AZ143" s="57"/>
    </row>
    <row r="144" spans="1:52" ht="13.5" customHeight="1">
      <c r="A144" s="3"/>
      <c r="B144" s="11"/>
      <c r="C144" s="12"/>
      <c r="D144" s="20"/>
      <c r="E144" s="14"/>
      <c r="F144" s="15"/>
      <c r="G144" s="15"/>
      <c r="H144" s="45"/>
      <c r="I144" s="57"/>
      <c r="J144" s="58"/>
      <c r="K144" s="59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</row>
    <row r="145" spans="1:52" ht="13.5" customHeight="1">
      <c r="A145" s="49"/>
      <c r="B145" s="18"/>
      <c r="C145" s="5"/>
      <c r="D145" s="19"/>
      <c r="E145" s="7"/>
      <c r="F145" s="31"/>
      <c r="G145" s="8"/>
      <c r="H145" s="88"/>
      <c r="I145" s="57"/>
      <c r="J145" s="58"/>
      <c r="K145" s="59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  <c r="AW145" s="57"/>
      <c r="AX145" s="57"/>
      <c r="AY145" s="57"/>
      <c r="AZ145" s="57"/>
    </row>
    <row r="146" spans="1:52" ht="13.5" customHeight="1">
      <c r="A146" s="17"/>
      <c r="B146" s="168" t="s">
        <v>67</v>
      </c>
      <c r="C146" s="12"/>
      <c r="D146" s="20">
        <v>1</v>
      </c>
      <c r="E146" s="170" t="s">
        <v>42</v>
      </c>
      <c r="F146" s="15"/>
      <c r="G146" s="15"/>
      <c r="H146" s="45"/>
      <c r="I146" s="63"/>
      <c r="J146" s="61"/>
      <c r="K146" s="62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</row>
    <row r="147" spans="1:52" ht="13.5" customHeight="1">
      <c r="A147" s="3"/>
      <c r="B147" s="18"/>
      <c r="C147" s="5"/>
      <c r="D147" s="19"/>
      <c r="E147" s="7"/>
      <c r="F147" s="31"/>
      <c r="G147" s="8"/>
      <c r="H147" s="88"/>
      <c r="I147" s="57"/>
      <c r="J147" s="58"/>
      <c r="K147" s="10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</row>
    <row r="148" spans="1:52" ht="13.5" customHeight="1">
      <c r="A148" s="17"/>
      <c r="B148" s="168" t="s">
        <v>68</v>
      </c>
      <c r="C148" s="12"/>
      <c r="D148" s="20">
        <v>1</v>
      </c>
      <c r="E148" s="170" t="s">
        <v>42</v>
      </c>
      <c r="F148" s="15"/>
      <c r="G148" s="15"/>
      <c r="H148" s="45"/>
      <c r="I148" s="57"/>
      <c r="J148" s="58"/>
      <c r="K148" s="10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</row>
    <row r="149" spans="1:52" ht="13.5" customHeight="1">
      <c r="A149" s="3"/>
      <c r="B149" s="18"/>
      <c r="C149" s="5"/>
      <c r="D149" s="19"/>
      <c r="E149" s="7"/>
      <c r="F149" s="31"/>
      <c r="G149" s="34"/>
      <c r="H149" s="88"/>
      <c r="I149" s="57"/>
      <c r="J149" s="59"/>
      <c r="K149" s="10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</row>
    <row r="150" spans="1:52" ht="13.5" customHeight="1">
      <c r="A150" s="17"/>
      <c r="B150" s="168" t="s">
        <v>69</v>
      </c>
      <c r="C150" s="12"/>
      <c r="D150" s="20">
        <v>1</v>
      </c>
      <c r="E150" s="170" t="s">
        <v>42</v>
      </c>
      <c r="F150" s="15"/>
      <c r="G150" s="15"/>
      <c r="H150" s="45"/>
      <c r="I150" s="57"/>
      <c r="J150" s="106"/>
      <c r="K150" s="10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</row>
    <row r="151" spans="1:52" ht="13.5" customHeight="1">
      <c r="A151" s="32"/>
      <c r="B151" s="18"/>
      <c r="C151" s="5"/>
      <c r="D151" s="19"/>
      <c r="E151" s="7"/>
      <c r="F151" s="31"/>
      <c r="G151" s="8"/>
      <c r="H151" s="9"/>
      <c r="I151" s="57"/>
      <c r="J151" s="58"/>
      <c r="K151" s="10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</row>
    <row r="152" spans="1:52" ht="13.5" customHeight="1">
      <c r="A152" s="36"/>
      <c r="B152" s="168" t="s">
        <v>70</v>
      </c>
      <c r="C152" s="12"/>
      <c r="D152" s="20">
        <v>1</v>
      </c>
      <c r="E152" s="170" t="s">
        <v>42</v>
      </c>
      <c r="F152" s="15"/>
      <c r="G152" s="15"/>
      <c r="H152" s="45"/>
      <c r="I152" s="57"/>
      <c r="J152" s="58"/>
      <c r="K152" s="10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</row>
    <row r="153" spans="1:52" ht="13.5" customHeight="1">
      <c r="A153" s="32"/>
      <c r="B153" s="89"/>
      <c r="C153" s="90"/>
      <c r="D153" s="91"/>
      <c r="E153" s="90"/>
      <c r="F153" s="92"/>
      <c r="G153" s="92"/>
      <c r="H153" s="9"/>
      <c r="I153" s="57"/>
      <c r="J153" s="58"/>
      <c r="K153" s="10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</row>
    <row r="154" spans="1:52" ht="13.5" customHeight="1">
      <c r="A154" s="36"/>
      <c r="B154" s="175"/>
      <c r="C154" s="12"/>
      <c r="D154" s="94"/>
      <c r="E154" s="174"/>
      <c r="F154" s="96"/>
      <c r="G154" s="96"/>
      <c r="H154" s="45"/>
      <c r="I154" s="57"/>
      <c r="J154" s="58"/>
      <c r="K154" s="10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</row>
    <row r="155" spans="1:52" ht="13.5" customHeight="1">
      <c r="A155" s="32"/>
      <c r="B155" s="18"/>
      <c r="C155" s="5"/>
      <c r="D155" s="19"/>
      <c r="E155" s="7"/>
      <c r="F155" s="31"/>
      <c r="G155" s="8"/>
      <c r="H155" s="9"/>
      <c r="I155" s="64"/>
      <c r="J155" s="65"/>
      <c r="K155" s="10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</row>
    <row r="156" spans="1:52" ht="13.5" customHeight="1">
      <c r="A156" s="36"/>
      <c r="B156" s="11"/>
      <c r="C156" s="12"/>
      <c r="D156" s="20"/>
      <c r="E156" s="14"/>
      <c r="F156" s="15"/>
      <c r="G156" s="15"/>
      <c r="H156" s="45"/>
      <c r="I156" s="64"/>
      <c r="J156" s="65"/>
      <c r="K156" s="10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5"/>
      <c r="AL156" s="85"/>
      <c r="AM156" s="85"/>
      <c r="AN156" s="85"/>
      <c r="AO156" s="85"/>
      <c r="AP156" s="85"/>
      <c r="AQ156" s="85"/>
      <c r="AR156" s="85"/>
      <c r="AS156" s="85"/>
      <c r="AT156" s="85"/>
      <c r="AU156" s="85"/>
      <c r="AV156" s="85"/>
      <c r="AW156" s="85"/>
      <c r="AX156" s="85"/>
      <c r="AY156" s="85"/>
      <c r="AZ156" s="85"/>
    </row>
    <row r="157" spans="1:52" ht="13.5" customHeight="1">
      <c r="A157" s="32"/>
      <c r="B157" s="18"/>
      <c r="C157" s="5"/>
      <c r="D157" s="19"/>
      <c r="E157" s="7"/>
      <c r="F157" s="31"/>
      <c r="G157" s="34"/>
      <c r="H157" s="88"/>
      <c r="I157" s="57"/>
      <c r="J157" s="58"/>
      <c r="K157" s="10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5"/>
      <c r="AL157" s="85"/>
      <c r="AM157" s="85"/>
      <c r="AN157" s="85"/>
      <c r="AO157" s="85"/>
      <c r="AP157" s="85"/>
      <c r="AQ157" s="85"/>
      <c r="AR157" s="85"/>
      <c r="AS157" s="85"/>
      <c r="AT157" s="85"/>
      <c r="AU157" s="85"/>
      <c r="AV157" s="85"/>
      <c r="AW157" s="85"/>
      <c r="AX157" s="85"/>
      <c r="AY157" s="85"/>
      <c r="AZ157" s="85"/>
    </row>
    <row r="158" spans="1:52" ht="13.5" customHeight="1">
      <c r="A158" s="36"/>
      <c r="B158" s="11"/>
      <c r="C158" s="12"/>
      <c r="D158" s="20"/>
      <c r="E158" s="14"/>
      <c r="F158" s="15"/>
      <c r="G158" s="15"/>
      <c r="H158" s="45"/>
      <c r="I158" s="57"/>
      <c r="J158" s="58"/>
      <c r="K158" s="10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  <c r="AN158" s="85"/>
      <c r="AO158" s="85"/>
      <c r="AP158" s="85"/>
      <c r="AQ158" s="85"/>
      <c r="AR158" s="85"/>
      <c r="AS158" s="85"/>
      <c r="AT158" s="85"/>
      <c r="AU158" s="85"/>
      <c r="AV158" s="85"/>
      <c r="AW158" s="85"/>
      <c r="AX158" s="85"/>
      <c r="AY158" s="85"/>
      <c r="AZ158" s="85"/>
    </row>
    <row r="159" spans="1:52" ht="13.5" customHeight="1">
      <c r="A159" s="32"/>
      <c r="B159" s="18"/>
      <c r="C159" s="5"/>
      <c r="D159" s="19"/>
      <c r="E159" s="7"/>
      <c r="F159" s="31"/>
      <c r="G159" s="34"/>
      <c r="H159" s="88"/>
      <c r="I159" s="57"/>
      <c r="J159" s="58"/>
      <c r="K159" s="10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5"/>
      <c r="AO159" s="85"/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</row>
    <row r="160" spans="1:52" ht="13.5" customHeight="1">
      <c r="A160" s="36"/>
      <c r="B160" s="11"/>
      <c r="C160" s="75"/>
      <c r="D160" s="20"/>
      <c r="E160" s="14"/>
      <c r="F160" s="15"/>
      <c r="G160" s="15"/>
      <c r="H160" s="45"/>
      <c r="I160" s="57"/>
      <c r="J160" s="58"/>
      <c r="K160" s="10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</row>
    <row r="161" spans="1:52" ht="13.5" customHeight="1">
      <c r="A161" s="32"/>
      <c r="B161" s="18"/>
      <c r="C161" s="5"/>
      <c r="D161" s="19"/>
      <c r="E161" s="7"/>
      <c r="F161" s="31"/>
      <c r="G161" s="8"/>
      <c r="H161" s="88"/>
      <c r="I161" s="57"/>
      <c r="J161" s="58"/>
      <c r="K161" s="10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/>
      <c r="AX161" s="85"/>
      <c r="AY161" s="85"/>
      <c r="AZ161" s="85"/>
    </row>
    <row r="162" spans="1:52" ht="13.5" customHeight="1">
      <c r="A162" s="36"/>
      <c r="B162" s="11"/>
      <c r="C162" s="75"/>
      <c r="D162" s="20"/>
      <c r="E162" s="14"/>
      <c r="F162" s="15"/>
      <c r="G162" s="15"/>
      <c r="H162" s="45"/>
      <c r="I162" s="57"/>
      <c r="J162" s="58"/>
      <c r="K162" s="10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85"/>
      <c r="AL162" s="85"/>
      <c r="AM162" s="85"/>
      <c r="AN162" s="85"/>
      <c r="AO162" s="85"/>
      <c r="AP162" s="85"/>
      <c r="AQ162" s="85"/>
      <c r="AR162" s="85"/>
      <c r="AS162" s="85"/>
      <c r="AT162" s="85"/>
      <c r="AU162" s="85"/>
      <c r="AV162" s="85"/>
      <c r="AW162" s="85"/>
      <c r="AX162" s="85"/>
      <c r="AY162" s="85"/>
      <c r="AZ162" s="85"/>
    </row>
    <row r="163" spans="1:52" ht="13.5" customHeight="1">
      <c r="A163" s="32"/>
      <c r="B163" s="18"/>
      <c r="C163" s="5"/>
      <c r="D163" s="55"/>
      <c r="E163" s="7"/>
      <c r="F163" s="31"/>
      <c r="G163" s="8"/>
      <c r="H163" s="88"/>
      <c r="I163" s="57"/>
      <c r="J163" s="58"/>
      <c r="K163" s="10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85"/>
      <c r="AM163" s="85"/>
      <c r="AN163" s="85"/>
      <c r="AO163" s="85"/>
      <c r="AP163" s="85"/>
      <c r="AQ163" s="85"/>
      <c r="AR163" s="85"/>
      <c r="AS163" s="85"/>
      <c r="AT163" s="85"/>
      <c r="AU163" s="85"/>
      <c r="AV163" s="85"/>
      <c r="AW163" s="85"/>
      <c r="AX163" s="85"/>
      <c r="AY163" s="85"/>
      <c r="AZ163" s="85"/>
    </row>
    <row r="164" spans="1:52" ht="13.5" customHeight="1">
      <c r="A164" s="36"/>
      <c r="B164" s="11"/>
      <c r="C164" s="12"/>
      <c r="D164" s="20"/>
      <c r="E164" s="14"/>
      <c r="F164" s="15"/>
      <c r="G164" s="15"/>
      <c r="H164" s="45"/>
      <c r="I164" s="57"/>
      <c r="J164" s="58"/>
      <c r="K164" s="10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85"/>
      <c r="AM164" s="85"/>
      <c r="AN164" s="85"/>
      <c r="AO164" s="85"/>
      <c r="AP164" s="85"/>
      <c r="AQ164" s="85"/>
      <c r="AR164" s="85"/>
      <c r="AS164" s="85"/>
      <c r="AT164" s="85"/>
      <c r="AU164" s="85"/>
      <c r="AV164" s="85"/>
      <c r="AW164" s="85"/>
      <c r="AX164" s="85"/>
      <c r="AY164" s="85"/>
      <c r="AZ164" s="85"/>
    </row>
    <row r="165" spans="1:52" ht="13.5" customHeight="1">
      <c r="A165" s="32"/>
      <c r="B165" s="18"/>
      <c r="C165" s="5"/>
      <c r="D165" s="55"/>
      <c r="E165" s="40"/>
      <c r="F165" s="31"/>
      <c r="G165" s="8"/>
      <c r="H165" s="88"/>
      <c r="I165" s="57"/>
      <c r="J165" s="58"/>
      <c r="K165" s="10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5"/>
      <c r="AL165" s="85"/>
      <c r="AM165" s="85"/>
      <c r="AN165" s="85"/>
      <c r="AO165" s="85"/>
      <c r="AP165" s="85"/>
      <c r="AQ165" s="85"/>
      <c r="AR165" s="85"/>
      <c r="AS165" s="85"/>
      <c r="AT165" s="85"/>
      <c r="AU165" s="85"/>
      <c r="AV165" s="85"/>
      <c r="AW165" s="85"/>
      <c r="AX165" s="85"/>
      <c r="AY165" s="85"/>
      <c r="AZ165" s="85"/>
    </row>
    <row r="166" spans="1:52" ht="13.5" customHeight="1">
      <c r="A166" s="36"/>
      <c r="B166" s="11"/>
      <c r="C166" s="12"/>
      <c r="D166" s="20"/>
      <c r="E166" s="14"/>
      <c r="F166" s="15"/>
      <c r="G166" s="15"/>
      <c r="H166" s="45"/>
      <c r="I166" s="57"/>
      <c r="J166" s="58"/>
      <c r="K166" s="10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85"/>
      <c r="AL166" s="85"/>
      <c r="AM166" s="85"/>
      <c r="AN166" s="85"/>
      <c r="AO166" s="85"/>
      <c r="AP166" s="85"/>
      <c r="AQ166" s="85"/>
      <c r="AR166" s="85"/>
      <c r="AS166" s="85"/>
      <c r="AT166" s="85"/>
      <c r="AU166" s="85"/>
      <c r="AV166" s="85"/>
      <c r="AW166" s="85"/>
      <c r="AX166" s="85"/>
      <c r="AY166" s="85"/>
      <c r="AZ166" s="85"/>
    </row>
    <row r="167" spans="1:52" ht="13.5" customHeight="1">
      <c r="A167" s="32"/>
      <c r="B167" s="18"/>
      <c r="C167" s="5"/>
      <c r="D167" s="19"/>
      <c r="E167" s="7"/>
      <c r="F167" s="31"/>
      <c r="G167" s="8"/>
      <c r="H167" s="88"/>
      <c r="I167" s="57"/>
      <c r="J167" s="58"/>
      <c r="K167" s="10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85"/>
      <c r="AL167" s="85"/>
      <c r="AM167" s="85"/>
      <c r="AN167" s="85"/>
      <c r="AO167" s="85"/>
      <c r="AP167" s="85"/>
      <c r="AQ167" s="85"/>
      <c r="AR167" s="85"/>
      <c r="AS167" s="85"/>
      <c r="AT167" s="85"/>
      <c r="AU167" s="85"/>
      <c r="AV167" s="85"/>
      <c r="AW167" s="85"/>
      <c r="AX167" s="85"/>
      <c r="AY167" s="85"/>
      <c r="AZ167" s="85"/>
    </row>
    <row r="168" spans="1:52" ht="13.5" customHeight="1">
      <c r="A168" s="36"/>
      <c r="B168" s="11"/>
      <c r="C168" s="12"/>
      <c r="D168" s="47"/>
      <c r="E168" s="7"/>
      <c r="F168" s="15"/>
      <c r="G168" s="15"/>
      <c r="H168" s="45"/>
      <c r="I168" s="57"/>
      <c r="J168" s="58"/>
      <c r="K168" s="10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85"/>
      <c r="AL168" s="85"/>
      <c r="AM168" s="85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  <c r="AX168" s="85"/>
      <c r="AY168" s="85"/>
      <c r="AZ168" s="85"/>
    </row>
    <row r="169" spans="1:52" ht="13.5" customHeight="1">
      <c r="A169" s="3"/>
      <c r="B169" s="97"/>
      <c r="C169" s="98"/>
      <c r="D169" s="81"/>
      <c r="E169" s="80"/>
      <c r="F169" s="82"/>
      <c r="G169" s="99"/>
      <c r="H169" s="100"/>
      <c r="I169" s="57"/>
      <c r="J169" s="58"/>
      <c r="K169" s="10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85"/>
      <c r="AL169" s="85"/>
      <c r="AM169" s="85"/>
      <c r="AN169" s="85"/>
      <c r="AO169" s="85"/>
      <c r="AP169" s="85"/>
      <c r="AQ169" s="85"/>
      <c r="AR169" s="85"/>
      <c r="AS169" s="85"/>
      <c r="AT169" s="85"/>
      <c r="AU169" s="85"/>
      <c r="AV169" s="85"/>
      <c r="AW169" s="85"/>
      <c r="AX169" s="85"/>
      <c r="AY169" s="85"/>
      <c r="AZ169" s="85"/>
    </row>
    <row r="170" spans="1:52" ht="13.5" customHeight="1">
      <c r="A170" s="17"/>
      <c r="B170" s="97"/>
      <c r="C170" s="101"/>
      <c r="D170" s="102"/>
      <c r="E170" s="83"/>
      <c r="F170" s="103"/>
      <c r="G170" s="104"/>
      <c r="H170" s="100"/>
      <c r="I170" s="57"/>
      <c r="J170" s="58"/>
      <c r="K170" s="10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85"/>
      <c r="AM170" s="85"/>
      <c r="AN170" s="85"/>
      <c r="AO170" s="85"/>
      <c r="AP170" s="85"/>
      <c r="AQ170" s="85"/>
      <c r="AR170" s="85"/>
      <c r="AS170" s="85"/>
      <c r="AT170" s="85"/>
      <c r="AU170" s="85"/>
      <c r="AV170" s="85"/>
      <c r="AW170" s="85"/>
      <c r="AX170" s="85"/>
      <c r="AY170" s="85"/>
      <c r="AZ170" s="85"/>
    </row>
    <row r="171" spans="1:52" ht="13.5" customHeight="1">
      <c r="A171" s="3"/>
      <c r="B171" s="18"/>
      <c r="C171" s="5"/>
      <c r="D171" s="19"/>
      <c r="E171" s="7"/>
      <c r="F171" s="31"/>
      <c r="G171" s="8"/>
      <c r="H171" s="43"/>
      <c r="I171" s="57"/>
      <c r="J171" s="58"/>
      <c r="K171" s="10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85"/>
      <c r="AL171" s="85"/>
      <c r="AM171" s="85"/>
      <c r="AN171" s="85"/>
      <c r="AO171" s="85"/>
      <c r="AP171" s="85"/>
      <c r="AQ171" s="85"/>
      <c r="AR171" s="85"/>
      <c r="AS171" s="85"/>
      <c r="AT171" s="85"/>
      <c r="AU171" s="85"/>
      <c r="AV171" s="85"/>
      <c r="AW171" s="85"/>
      <c r="AX171" s="85"/>
      <c r="AY171" s="85"/>
      <c r="AZ171" s="85"/>
    </row>
    <row r="172" spans="1:52" ht="13.5" customHeight="1">
      <c r="A172" s="17"/>
      <c r="B172" s="11"/>
      <c r="C172" s="12"/>
      <c r="D172" s="20"/>
      <c r="E172" s="14"/>
      <c r="F172" s="15"/>
      <c r="G172" s="15"/>
      <c r="H172" s="45"/>
      <c r="I172" s="57"/>
      <c r="J172" s="58"/>
      <c r="K172" s="10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85"/>
      <c r="AM172" s="85"/>
      <c r="AN172" s="85"/>
      <c r="AO172" s="85"/>
      <c r="AP172" s="85"/>
      <c r="AQ172" s="85"/>
      <c r="AR172" s="85"/>
      <c r="AS172" s="85"/>
      <c r="AT172" s="85"/>
      <c r="AU172" s="85"/>
      <c r="AV172" s="85"/>
      <c r="AW172" s="85"/>
      <c r="AX172" s="85"/>
      <c r="AY172" s="85"/>
      <c r="AZ172" s="85"/>
    </row>
    <row r="173" spans="1:52" ht="13.5" customHeight="1">
      <c r="A173" s="3"/>
      <c r="B173" s="18"/>
      <c r="C173" s="5"/>
      <c r="D173" s="19"/>
      <c r="E173" s="7"/>
      <c r="F173" s="31"/>
      <c r="G173" s="8"/>
      <c r="H173" s="9"/>
      <c r="I173" s="57"/>
      <c r="J173" s="58"/>
      <c r="K173" s="10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85"/>
      <c r="AL173" s="85"/>
      <c r="AM173" s="85"/>
      <c r="AN173" s="85"/>
      <c r="AO173" s="85"/>
      <c r="AP173" s="85"/>
      <c r="AQ173" s="85"/>
      <c r="AR173" s="85"/>
      <c r="AS173" s="85"/>
      <c r="AT173" s="85"/>
      <c r="AU173" s="85"/>
      <c r="AV173" s="85"/>
      <c r="AW173" s="85"/>
      <c r="AX173" s="85"/>
      <c r="AY173" s="85"/>
      <c r="AZ173" s="85"/>
    </row>
    <row r="174" spans="1:52" ht="13.5" customHeight="1">
      <c r="A174" s="24"/>
      <c r="B174" s="25" t="s">
        <v>38</v>
      </c>
      <c r="C174" s="26"/>
      <c r="D174" s="27"/>
      <c r="E174" s="28"/>
      <c r="F174" s="29"/>
      <c r="G174" s="29"/>
      <c r="H174" s="30"/>
      <c r="I174" s="57"/>
      <c r="J174" s="58"/>
      <c r="K174" s="10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  <c r="AK174" s="85"/>
      <c r="AL174" s="85"/>
      <c r="AM174" s="85"/>
      <c r="AN174" s="85"/>
      <c r="AO174" s="85"/>
      <c r="AP174" s="85"/>
      <c r="AQ174" s="85"/>
      <c r="AR174" s="85"/>
      <c r="AS174" s="85"/>
      <c r="AT174" s="85"/>
      <c r="AU174" s="85"/>
      <c r="AV174" s="85"/>
      <c r="AW174" s="85"/>
      <c r="AX174" s="85"/>
      <c r="AY174" s="85"/>
      <c r="AZ174" s="85"/>
    </row>
    <row r="175" spans="1:52" ht="13.5" customHeight="1">
      <c r="A175" s="3"/>
      <c r="B175" s="4"/>
      <c r="C175" s="5"/>
      <c r="D175" s="19"/>
      <c r="E175" s="7"/>
      <c r="F175" s="31"/>
      <c r="G175" s="8"/>
      <c r="H175" s="87"/>
      <c r="I175" s="57"/>
      <c r="J175" s="58"/>
      <c r="K175" s="59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</row>
    <row r="176" spans="1:52" ht="13.5" customHeight="1">
      <c r="A176" s="17">
        <v>5</v>
      </c>
      <c r="B176" s="168" t="str">
        <f>B16</f>
        <v>水道工事</v>
      </c>
      <c r="C176" s="12"/>
      <c r="D176" s="20"/>
      <c r="E176" s="14"/>
      <c r="F176" s="15"/>
      <c r="G176" s="15"/>
      <c r="H176" s="16"/>
      <c r="I176" s="57"/>
      <c r="J176" s="58"/>
      <c r="K176" s="59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  <c r="AW176" s="57"/>
      <c r="AX176" s="57"/>
      <c r="AY176" s="57"/>
      <c r="AZ176" s="57"/>
    </row>
    <row r="177" spans="1:52" ht="13.5" customHeight="1">
      <c r="A177" s="3"/>
      <c r="B177" s="4"/>
      <c r="C177" s="5"/>
      <c r="D177" s="19"/>
      <c r="E177" s="7"/>
      <c r="F177" s="31"/>
      <c r="G177" s="8"/>
      <c r="H177" s="9"/>
      <c r="I177" s="57"/>
      <c r="J177" s="58"/>
      <c r="K177" s="59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  <c r="AW177" s="57"/>
      <c r="AX177" s="57"/>
      <c r="AY177" s="57"/>
      <c r="AZ177" s="57"/>
    </row>
    <row r="178" spans="1:52" ht="13.5" customHeight="1">
      <c r="A178" s="3"/>
      <c r="B178" s="11"/>
      <c r="C178" s="12"/>
      <c r="D178" s="20"/>
      <c r="E178" s="14"/>
      <c r="F178" s="15"/>
      <c r="G178" s="15"/>
      <c r="H178" s="45"/>
      <c r="I178" s="57"/>
      <c r="J178" s="58"/>
      <c r="K178" s="59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  <c r="AW178" s="57"/>
      <c r="AX178" s="57"/>
      <c r="AY178" s="57"/>
      <c r="AZ178" s="57"/>
    </row>
    <row r="179" spans="1:52" ht="13.5" customHeight="1">
      <c r="A179" s="49"/>
      <c r="B179" s="18"/>
      <c r="C179" s="5"/>
      <c r="D179" s="19"/>
      <c r="E179" s="7"/>
      <c r="F179" s="31"/>
      <c r="G179" s="8"/>
      <c r="H179" s="88"/>
      <c r="I179" s="57"/>
      <c r="J179" s="58"/>
      <c r="K179" s="59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  <c r="AW179" s="57"/>
      <c r="AX179" s="57"/>
      <c r="AY179" s="57"/>
      <c r="AZ179" s="57"/>
    </row>
    <row r="180" spans="1:52" ht="13.5" customHeight="1">
      <c r="A180" s="17"/>
      <c r="B180" s="168" t="s">
        <v>71</v>
      </c>
      <c r="C180" s="12"/>
      <c r="D180" s="20">
        <v>1</v>
      </c>
      <c r="E180" s="170" t="s">
        <v>72</v>
      </c>
      <c r="F180" s="15"/>
      <c r="G180" s="15"/>
      <c r="H180" s="45"/>
      <c r="I180" s="63"/>
      <c r="J180" s="61"/>
      <c r="K180" s="62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</row>
    <row r="181" spans="1:52" ht="13.5" customHeight="1">
      <c r="A181" s="3"/>
      <c r="B181" s="18"/>
      <c r="C181" s="5"/>
      <c r="D181" s="19"/>
      <c r="E181" s="7"/>
      <c r="F181" s="31"/>
      <c r="G181" s="8"/>
      <c r="H181" s="88"/>
      <c r="I181" s="57"/>
      <c r="J181" s="58"/>
      <c r="K181" s="10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  <c r="AK181" s="85"/>
      <c r="AL181" s="85"/>
      <c r="AM181" s="85"/>
      <c r="AN181" s="85"/>
      <c r="AO181" s="85"/>
      <c r="AP181" s="85"/>
      <c r="AQ181" s="85"/>
      <c r="AR181" s="85"/>
      <c r="AS181" s="85"/>
      <c r="AT181" s="85"/>
      <c r="AU181" s="85"/>
      <c r="AV181" s="85"/>
      <c r="AW181" s="85"/>
      <c r="AX181" s="85"/>
      <c r="AY181" s="85"/>
      <c r="AZ181" s="85"/>
    </row>
    <row r="182" spans="1:52" ht="13.5" customHeight="1">
      <c r="A182" s="17"/>
      <c r="B182" s="168" t="s">
        <v>73</v>
      </c>
      <c r="C182" s="12"/>
      <c r="D182" s="20">
        <v>1</v>
      </c>
      <c r="E182" s="170" t="s">
        <v>72</v>
      </c>
      <c r="F182" s="15"/>
      <c r="G182" s="15"/>
      <c r="H182" s="45"/>
      <c r="I182" s="57"/>
      <c r="J182" s="58"/>
      <c r="K182" s="10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  <c r="AK182" s="85"/>
      <c r="AL182" s="85"/>
      <c r="AM182" s="85"/>
      <c r="AN182" s="85"/>
      <c r="AO182" s="85"/>
      <c r="AP182" s="85"/>
      <c r="AQ182" s="85"/>
      <c r="AR182" s="85"/>
      <c r="AS182" s="85"/>
      <c r="AT182" s="85"/>
      <c r="AU182" s="85"/>
      <c r="AV182" s="85"/>
      <c r="AW182" s="85"/>
      <c r="AX182" s="85"/>
      <c r="AY182" s="85"/>
      <c r="AZ182" s="85"/>
    </row>
    <row r="183" spans="1:52" ht="13.5" customHeight="1">
      <c r="A183" s="3"/>
      <c r="B183" s="18"/>
      <c r="C183" s="5"/>
      <c r="D183" s="19"/>
      <c r="E183" s="7"/>
      <c r="F183" s="31"/>
      <c r="G183" s="34"/>
      <c r="H183" s="88"/>
      <c r="I183" s="57"/>
      <c r="J183" s="59"/>
      <c r="K183" s="10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  <c r="AI183" s="85"/>
      <c r="AJ183" s="85"/>
      <c r="AK183" s="85"/>
      <c r="AL183" s="85"/>
      <c r="AM183" s="85"/>
      <c r="AN183" s="85"/>
      <c r="AO183" s="85"/>
      <c r="AP183" s="85"/>
      <c r="AQ183" s="85"/>
      <c r="AR183" s="85"/>
      <c r="AS183" s="85"/>
      <c r="AT183" s="85"/>
      <c r="AU183" s="85"/>
      <c r="AV183" s="85"/>
      <c r="AW183" s="85"/>
      <c r="AX183" s="85"/>
      <c r="AY183" s="85"/>
      <c r="AZ183" s="85"/>
    </row>
    <row r="184" spans="1:52" ht="13.5" customHeight="1">
      <c r="A184" s="17"/>
      <c r="B184" s="168" t="s">
        <v>74</v>
      </c>
      <c r="C184" s="12"/>
      <c r="D184" s="20">
        <v>1</v>
      </c>
      <c r="E184" s="170" t="s">
        <v>72</v>
      </c>
      <c r="F184" s="15"/>
      <c r="G184" s="15"/>
      <c r="H184" s="45"/>
      <c r="I184" s="57"/>
      <c r="J184" s="106"/>
      <c r="K184" s="10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  <c r="AE184" s="85"/>
      <c r="AF184" s="85"/>
      <c r="AG184" s="85"/>
      <c r="AH184" s="85"/>
      <c r="AI184" s="85"/>
      <c r="AJ184" s="85"/>
      <c r="AK184" s="85"/>
      <c r="AL184" s="85"/>
      <c r="AM184" s="85"/>
      <c r="AN184" s="85"/>
      <c r="AO184" s="85"/>
      <c r="AP184" s="85"/>
      <c r="AQ184" s="85"/>
      <c r="AR184" s="85"/>
      <c r="AS184" s="85"/>
      <c r="AT184" s="85"/>
      <c r="AU184" s="85"/>
      <c r="AV184" s="85"/>
      <c r="AW184" s="85"/>
      <c r="AX184" s="85"/>
      <c r="AY184" s="85"/>
      <c r="AZ184" s="85"/>
    </row>
    <row r="185" spans="1:52" ht="13.5" customHeight="1">
      <c r="A185" s="32"/>
      <c r="B185" s="18"/>
      <c r="C185" s="5"/>
      <c r="D185" s="19"/>
      <c r="E185" s="7"/>
      <c r="F185" s="31"/>
      <c r="G185" s="8"/>
      <c r="H185" s="9"/>
      <c r="I185" s="57"/>
      <c r="J185" s="58"/>
      <c r="K185" s="10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  <c r="AE185" s="85"/>
      <c r="AF185" s="85"/>
      <c r="AG185" s="85"/>
      <c r="AH185" s="85"/>
      <c r="AI185" s="85"/>
      <c r="AJ185" s="85"/>
      <c r="AK185" s="85"/>
      <c r="AL185" s="85"/>
      <c r="AM185" s="85"/>
      <c r="AN185" s="85"/>
      <c r="AO185" s="85"/>
      <c r="AP185" s="85"/>
      <c r="AQ185" s="85"/>
      <c r="AR185" s="85"/>
      <c r="AS185" s="85"/>
      <c r="AT185" s="85"/>
      <c r="AU185" s="85"/>
      <c r="AV185" s="85"/>
      <c r="AW185" s="85"/>
      <c r="AX185" s="85"/>
      <c r="AY185" s="85"/>
      <c r="AZ185" s="85"/>
    </row>
    <row r="186" spans="1:52" ht="13.5" customHeight="1">
      <c r="A186" s="36"/>
      <c r="B186" s="168" t="s">
        <v>75</v>
      </c>
      <c r="C186" s="12"/>
      <c r="D186" s="20">
        <v>1</v>
      </c>
      <c r="E186" s="170" t="s">
        <v>72</v>
      </c>
      <c r="F186" s="15"/>
      <c r="G186" s="15"/>
      <c r="H186" s="45"/>
      <c r="I186" s="57"/>
      <c r="J186" s="58"/>
      <c r="K186" s="10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</row>
    <row r="187" spans="1:52" ht="13.5" customHeight="1">
      <c r="A187" s="32"/>
      <c r="B187" s="89"/>
      <c r="C187" s="90"/>
      <c r="D187" s="91"/>
      <c r="E187" s="90"/>
      <c r="F187" s="92"/>
      <c r="G187" s="92"/>
      <c r="H187" s="9"/>
      <c r="I187" s="57"/>
      <c r="J187" s="58"/>
      <c r="K187" s="10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  <c r="AJ187" s="85"/>
      <c r="AK187" s="85"/>
      <c r="AL187" s="85"/>
      <c r="AM187" s="85"/>
      <c r="AN187" s="85"/>
      <c r="AO187" s="85"/>
      <c r="AP187" s="85"/>
      <c r="AQ187" s="85"/>
      <c r="AR187" s="85"/>
      <c r="AS187" s="85"/>
      <c r="AT187" s="85"/>
      <c r="AU187" s="85"/>
      <c r="AV187" s="85"/>
      <c r="AW187" s="85"/>
      <c r="AX187" s="85"/>
      <c r="AY187" s="85"/>
      <c r="AZ187" s="85"/>
    </row>
    <row r="188" spans="1:52" ht="13.5" customHeight="1">
      <c r="A188" s="36"/>
      <c r="B188" s="175" t="s">
        <v>77</v>
      </c>
      <c r="C188" s="12"/>
      <c r="D188" s="176">
        <v>1</v>
      </c>
      <c r="E188" s="174" t="s">
        <v>42</v>
      </c>
      <c r="F188" s="96"/>
      <c r="G188" s="96"/>
      <c r="H188" s="45"/>
      <c r="I188" s="57"/>
      <c r="J188" s="58"/>
      <c r="K188" s="10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  <c r="AI188" s="85"/>
      <c r="AJ188" s="85"/>
      <c r="AK188" s="85"/>
      <c r="AL188" s="85"/>
      <c r="AM188" s="85"/>
      <c r="AN188" s="85"/>
      <c r="AO188" s="85"/>
      <c r="AP188" s="85"/>
      <c r="AQ188" s="85"/>
      <c r="AR188" s="85"/>
      <c r="AS188" s="85"/>
      <c r="AT188" s="85"/>
      <c r="AU188" s="85"/>
      <c r="AV188" s="85"/>
      <c r="AW188" s="85"/>
      <c r="AX188" s="85"/>
      <c r="AY188" s="85"/>
      <c r="AZ188" s="85"/>
    </row>
    <row r="189" spans="1:52" ht="13.5" customHeight="1">
      <c r="A189" s="32"/>
      <c r="B189" s="18"/>
      <c r="C189" s="5"/>
      <c r="D189" s="19"/>
      <c r="E189" s="7"/>
      <c r="F189" s="31"/>
      <c r="G189" s="8"/>
      <c r="H189" s="9"/>
      <c r="I189" s="64"/>
      <c r="J189" s="65"/>
      <c r="K189" s="10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85"/>
      <c r="AJ189" s="85"/>
      <c r="AK189" s="85"/>
      <c r="AL189" s="85"/>
      <c r="AM189" s="85"/>
      <c r="AN189" s="85"/>
      <c r="AO189" s="85"/>
      <c r="AP189" s="85"/>
      <c r="AQ189" s="85"/>
      <c r="AR189" s="85"/>
      <c r="AS189" s="85"/>
      <c r="AT189" s="85"/>
      <c r="AU189" s="85"/>
      <c r="AV189" s="85"/>
      <c r="AW189" s="85"/>
      <c r="AX189" s="85"/>
      <c r="AY189" s="85"/>
      <c r="AZ189" s="85"/>
    </row>
    <row r="190" spans="1:52" ht="13.5" customHeight="1">
      <c r="A190" s="36"/>
      <c r="B190" s="168" t="s">
        <v>78</v>
      </c>
      <c r="C190" s="12"/>
      <c r="D190" s="20">
        <v>1</v>
      </c>
      <c r="E190" s="170" t="s">
        <v>42</v>
      </c>
      <c r="F190" s="15"/>
      <c r="G190" s="15"/>
      <c r="H190" s="45"/>
      <c r="I190" s="64"/>
      <c r="J190" s="65"/>
      <c r="K190" s="10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  <c r="AI190" s="85"/>
      <c r="AJ190" s="85"/>
      <c r="AK190" s="85"/>
      <c r="AL190" s="85"/>
      <c r="AM190" s="85"/>
      <c r="AN190" s="85"/>
      <c r="AO190" s="85"/>
      <c r="AP190" s="85"/>
      <c r="AQ190" s="85"/>
      <c r="AR190" s="85"/>
      <c r="AS190" s="85"/>
      <c r="AT190" s="85"/>
      <c r="AU190" s="85"/>
      <c r="AV190" s="85"/>
      <c r="AW190" s="85"/>
      <c r="AX190" s="85"/>
      <c r="AY190" s="85"/>
      <c r="AZ190" s="85"/>
    </row>
    <row r="191" spans="1:52" ht="13.5" customHeight="1">
      <c r="A191" s="32"/>
      <c r="B191" s="18"/>
      <c r="C191" s="5"/>
      <c r="D191" s="19"/>
      <c r="E191" s="7"/>
      <c r="F191" s="31"/>
      <c r="G191" s="34"/>
      <c r="H191" s="88"/>
      <c r="I191" s="57"/>
      <c r="J191" s="58"/>
      <c r="K191" s="10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5"/>
      <c r="AJ191" s="85"/>
      <c r="AK191" s="85"/>
      <c r="AL191" s="85"/>
      <c r="AM191" s="85"/>
      <c r="AN191" s="85"/>
      <c r="AO191" s="85"/>
      <c r="AP191" s="85"/>
      <c r="AQ191" s="85"/>
      <c r="AR191" s="85"/>
      <c r="AS191" s="85"/>
      <c r="AT191" s="85"/>
      <c r="AU191" s="85"/>
      <c r="AV191" s="85"/>
      <c r="AW191" s="85"/>
      <c r="AX191" s="85"/>
      <c r="AY191" s="85"/>
      <c r="AZ191" s="85"/>
    </row>
    <row r="192" spans="1:52" ht="13.5" customHeight="1">
      <c r="A192" s="36"/>
      <c r="B192" s="168" t="s">
        <v>79</v>
      </c>
      <c r="C192" s="12"/>
      <c r="D192" s="20">
        <v>1</v>
      </c>
      <c r="E192" s="170" t="s">
        <v>42</v>
      </c>
      <c r="F192" s="15"/>
      <c r="G192" s="15"/>
      <c r="H192" s="45"/>
      <c r="I192" s="57"/>
      <c r="J192" s="58"/>
      <c r="K192" s="10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  <c r="AO192" s="85"/>
      <c r="AP192" s="85"/>
      <c r="AQ192" s="85"/>
      <c r="AR192" s="85"/>
      <c r="AS192" s="85"/>
      <c r="AT192" s="85"/>
      <c r="AU192" s="85"/>
      <c r="AV192" s="85"/>
      <c r="AW192" s="85"/>
      <c r="AX192" s="85"/>
      <c r="AY192" s="85"/>
      <c r="AZ192" s="85"/>
    </row>
    <row r="193" spans="1:52" ht="13.5" customHeight="1">
      <c r="A193" s="32"/>
      <c r="B193" s="18"/>
      <c r="C193" s="5"/>
      <c r="D193" s="19"/>
      <c r="E193" s="7"/>
      <c r="F193" s="31"/>
      <c r="G193" s="34"/>
      <c r="H193" s="88"/>
      <c r="I193" s="57"/>
      <c r="J193" s="58"/>
      <c r="K193" s="10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  <c r="AK193" s="85"/>
      <c r="AL193" s="85"/>
      <c r="AM193" s="85"/>
      <c r="AN193" s="85"/>
      <c r="AO193" s="85"/>
      <c r="AP193" s="85"/>
      <c r="AQ193" s="85"/>
      <c r="AR193" s="85"/>
      <c r="AS193" s="85"/>
      <c r="AT193" s="85"/>
      <c r="AU193" s="85"/>
      <c r="AV193" s="85"/>
      <c r="AW193" s="85"/>
      <c r="AX193" s="85"/>
      <c r="AY193" s="85"/>
      <c r="AZ193" s="85"/>
    </row>
    <row r="194" spans="1:52" ht="13.5" customHeight="1">
      <c r="A194" s="36"/>
      <c r="B194" s="168" t="s">
        <v>80</v>
      </c>
      <c r="C194" s="75"/>
      <c r="D194" s="20">
        <v>1</v>
      </c>
      <c r="E194" s="170" t="s">
        <v>72</v>
      </c>
      <c r="F194" s="15"/>
      <c r="G194" s="15"/>
      <c r="H194" s="45"/>
      <c r="I194" s="57"/>
      <c r="J194" s="58"/>
      <c r="K194" s="10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  <c r="AI194" s="85"/>
      <c r="AJ194" s="85"/>
      <c r="AK194" s="85"/>
      <c r="AL194" s="85"/>
      <c r="AM194" s="85"/>
      <c r="AN194" s="85"/>
      <c r="AO194" s="85"/>
      <c r="AP194" s="85"/>
      <c r="AQ194" s="85"/>
      <c r="AR194" s="85"/>
      <c r="AS194" s="85"/>
      <c r="AT194" s="85"/>
      <c r="AU194" s="85"/>
      <c r="AV194" s="85"/>
      <c r="AW194" s="85"/>
      <c r="AX194" s="85"/>
      <c r="AY194" s="85"/>
      <c r="AZ194" s="85"/>
    </row>
    <row r="195" spans="1:52" ht="13.5" customHeight="1">
      <c r="A195" s="32"/>
      <c r="B195" s="18"/>
      <c r="C195" s="5"/>
      <c r="D195" s="19"/>
      <c r="E195" s="7"/>
      <c r="F195" s="31"/>
      <c r="G195" s="8"/>
      <c r="H195" s="88"/>
      <c r="I195" s="57"/>
      <c r="J195" s="58"/>
      <c r="K195" s="10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85"/>
      <c r="AJ195" s="85"/>
      <c r="AK195" s="85"/>
      <c r="AL195" s="85"/>
      <c r="AM195" s="85"/>
      <c r="AN195" s="85"/>
      <c r="AO195" s="85"/>
      <c r="AP195" s="85"/>
      <c r="AQ195" s="85"/>
      <c r="AR195" s="85"/>
      <c r="AS195" s="85"/>
      <c r="AT195" s="85"/>
      <c r="AU195" s="85"/>
      <c r="AV195" s="85"/>
      <c r="AW195" s="85"/>
      <c r="AX195" s="85"/>
      <c r="AY195" s="85"/>
      <c r="AZ195" s="85"/>
    </row>
    <row r="196" spans="1:52" ht="13.5" customHeight="1">
      <c r="A196" s="36"/>
      <c r="B196" s="168" t="s">
        <v>81</v>
      </c>
      <c r="C196" s="75"/>
      <c r="D196" s="20">
        <v>1</v>
      </c>
      <c r="E196" s="170" t="s">
        <v>72</v>
      </c>
      <c r="F196" s="15"/>
      <c r="G196" s="15"/>
      <c r="H196" s="45"/>
      <c r="I196" s="57"/>
      <c r="J196" s="58"/>
      <c r="K196" s="10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  <c r="AJ196" s="85"/>
      <c r="AK196" s="85"/>
      <c r="AL196" s="85"/>
      <c r="AM196" s="85"/>
      <c r="AN196" s="85"/>
      <c r="AO196" s="85"/>
      <c r="AP196" s="85"/>
      <c r="AQ196" s="85"/>
      <c r="AR196" s="85"/>
      <c r="AS196" s="85"/>
      <c r="AT196" s="85"/>
      <c r="AU196" s="85"/>
      <c r="AV196" s="85"/>
      <c r="AW196" s="85"/>
      <c r="AX196" s="85"/>
      <c r="AY196" s="85"/>
      <c r="AZ196" s="85"/>
    </row>
    <row r="197" spans="1:52" ht="13.5" customHeight="1">
      <c r="A197" s="32"/>
      <c r="B197" s="18"/>
      <c r="C197" s="5"/>
      <c r="D197" s="55"/>
      <c r="E197" s="7"/>
      <c r="F197" s="31"/>
      <c r="G197" s="8"/>
      <c r="H197" s="88"/>
      <c r="I197" s="57"/>
      <c r="J197" s="58"/>
      <c r="K197" s="10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5"/>
      <c r="AK197" s="85"/>
      <c r="AL197" s="85"/>
      <c r="AM197" s="85"/>
      <c r="AN197" s="85"/>
      <c r="AO197" s="85"/>
      <c r="AP197" s="85"/>
      <c r="AQ197" s="85"/>
      <c r="AR197" s="85"/>
      <c r="AS197" s="85"/>
      <c r="AT197" s="85"/>
      <c r="AU197" s="85"/>
      <c r="AV197" s="85"/>
      <c r="AW197" s="85"/>
      <c r="AX197" s="85"/>
      <c r="AY197" s="85"/>
      <c r="AZ197" s="85"/>
    </row>
    <row r="198" spans="1:52" ht="13.5" customHeight="1">
      <c r="A198" s="36"/>
      <c r="B198" s="168" t="s">
        <v>82</v>
      </c>
      <c r="C198" s="12"/>
      <c r="D198" s="20">
        <v>1</v>
      </c>
      <c r="E198" s="170" t="s">
        <v>72</v>
      </c>
      <c r="F198" s="15"/>
      <c r="G198" s="15"/>
      <c r="H198" s="45"/>
      <c r="I198" s="57"/>
      <c r="J198" s="58"/>
      <c r="K198" s="10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  <c r="AE198" s="85"/>
      <c r="AF198" s="85"/>
      <c r="AG198" s="85"/>
      <c r="AH198" s="85"/>
      <c r="AI198" s="85"/>
      <c r="AJ198" s="85"/>
      <c r="AK198" s="85"/>
      <c r="AL198" s="85"/>
      <c r="AM198" s="85"/>
      <c r="AN198" s="85"/>
      <c r="AO198" s="85"/>
      <c r="AP198" s="85"/>
      <c r="AQ198" s="85"/>
      <c r="AR198" s="85"/>
      <c r="AS198" s="85"/>
      <c r="AT198" s="85"/>
      <c r="AU198" s="85"/>
      <c r="AV198" s="85"/>
      <c r="AW198" s="85"/>
      <c r="AX198" s="85"/>
      <c r="AY198" s="85"/>
      <c r="AZ198" s="85"/>
    </row>
    <row r="199" spans="1:52" ht="13.5" customHeight="1">
      <c r="A199" s="32"/>
      <c r="B199" s="18"/>
      <c r="C199" s="5"/>
      <c r="D199" s="55"/>
      <c r="E199" s="40"/>
      <c r="F199" s="31"/>
      <c r="G199" s="8"/>
      <c r="H199" s="88"/>
      <c r="I199" s="57"/>
      <c r="J199" s="58"/>
      <c r="K199" s="10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  <c r="AE199" s="85"/>
      <c r="AF199" s="85"/>
      <c r="AG199" s="85"/>
      <c r="AH199" s="85"/>
      <c r="AI199" s="85"/>
      <c r="AJ199" s="85"/>
      <c r="AK199" s="85"/>
      <c r="AL199" s="85"/>
      <c r="AM199" s="85"/>
      <c r="AN199" s="85"/>
      <c r="AO199" s="85"/>
      <c r="AP199" s="85"/>
      <c r="AQ199" s="85"/>
      <c r="AR199" s="85"/>
      <c r="AS199" s="85"/>
      <c r="AT199" s="85"/>
      <c r="AU199" s="85"/>
      <c r="AV199" s="85"/>
      <c r="AW199" s="85"/>
      <c r="AX199" s="85"/>
      <c r="AY199" s="85"/>
      <c r="AZ199" s="85"/>
    </row>
    <row r="200" spans="1:52" ht="13.5" customHeight="1">
      <c r="A200" s="36"/>
      <c r="B200" s="168" t="s">
        <v>39</v>
      </c>
      <c r="C200" s="12"/>
      <c r="D200" s="177">
        <v>1</v>
      </c>
      <c r="E200" s="170" t="s">
        <v>42</v>
      </c>
      <c r="F200" s="15"/>
      <c r="G200" s="15"/>
      <c r="H200" s="45"/>
      <c r="I200" s="57"/>
      <c r="J200" s="58"/>
      <c r="K200" s="10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5"/>
      <c r="AJ200" s="85"/>
      <c r="AK200" s="85"/>
      <c r="AL200" s="85"/>
      <c r="AM200" s="85"/>
      <c r="AN200" s="85"/>
      <c r="AO200" s="85"/>
      <c r="AP200" s="85"/>
      <c r="AQ200" s="85"/>
      <c r="AR200" s="85"/>
      <c r="AS200" s="85"/>
      <c r="AT200" s="85"/>
      <c r="AU200" s="85"/>
      <c r="AV200" s="85"/>
      <c r="AW200" s="85"/>
      <c r="AX200" s="85"/>
      <c r="AY200" s="85"/>
      <c r="AZ200" s="85"/>
    </row>
    <row r="201" spans="1:52" ht="13.5" customHeight="1">
      <c r="A201" s="32"/>
      <c r="B201" s="18"/>
      <c r="C201" s="5"/>
      <c r="D201" s="19"/>
      <c r="E201" s="7"/>
      <c r="F201" s="31"/>
      <c r="G201" s="8"/>
      <c r="H201" s="88"/>
      <c r="I201" s="57"/>
      <c r="J201" s="58"/>
      <c r="K201" s="10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/>
      <c r="AF201" s="85"/>
      <c r="AG201" s="85"/>
      <c r="AH201" s="85"/>
      <c r="AI201" s="85"/>
      <c r="AJ201" s="85"/>
      <c r="AK201" s="85"/>
      <c r="AL201" s="85"/>
      <c r="AM201" s="85"/>
      <c r="AN201" s="85"/>
      <c r="AO201" s="85"/>
      <c r="AP201" s="85"/>
      <c r="AQ201" s="85"/>
      <c r="AR201" s="85"/>
      <c r="AS201" s="85"/>
      <c r="AT201" s="85"/>
      <c r="AU201" s="85"/>
      <c r="AV201" s="85"/>
      <c r="AW201" s="85"/>
      <c r="AX201" s="85"/>
      <c r="AY201" s="85"/>
      <c r="AZ201" s="85"/>
    </row>
    <row r="202" spans="1:52" ht="13.5" customHeight="1">
      <c r="A202" s="36"/>
      <c r="B202" s="11"/>
      <c r="C202" s="12"/>
      <c r="D202" s="47"/>
      <c r="E202" s="7"/>
      <c r="F202" s="15"/>
      <c r="G202" s="15"/>
      <c r="H202" s="45"/>
      <c r="I202" s="57"/>
      <c r="J202" s="58"/>
      <c r="K202" s="10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85"/>
      <c r="AE202" s="85"/>
      <c r="AF202" s="85"/>
      <c r="AG202" s="85"/>
      <c r="AH202" s="85"/>
      <c r="AI202" s="85"/>
      <c r="AJ202" s="85"/>
      <c r="AK202" s="85"/>
      <c r="AL202" s="85"/>
      <c r="AM202" s="85"/>
      <c r="AN202" s="85"/>
      <c r="AO202" s="85"/>
      <c r="AP202" s="85"/>
      <c r="AQ202" s="85"/>
      <c r="AR202" s="85"/>
      <c r="AS202" s="85"/>
      <c r="AT202" s="85"/>
      <c r="AU202" s="85"/>
      <c r="AV202" s="85"/>
      <c r="AW202" s="85"/>
      <c r="AX202" s="85"/>
      <c r="AY202" s="85"/>
      <c r="AZ202" s="85"/>
    </row>
    <row r="203" spans="1:52" ht="13.5" customHeight="1">
      <c r="A203" s="3"/>
      <c r="B203" s="97"/>
      <c r="C203" s="98"/>
      <c r="D203" s="81"/>
      <c r="E203" s="80"/>
      <c r="F203" s="82"/>
      <c r="G203" s="99"/>
      <c r="H203" s="100"/>
      <c r="I203" s="57"/>
      <c r="J203" s="58"/>
      <c r="K203" s="10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85"/>
      <c r="AF203" s="85"/>
      <c r="AG203" s="85"/>
      <c r="AH203" s="85"/>
      <c r="AI203" s="85"/>
      <c r="AJ203" s="85"/>
      <c r="AK203" s="85"/>
      <c r="AL203" s="85"/>
      <c r="AM203" s="85"/>
      <c r="AN203" s="85"/>
      <c r="AO203" s="85"/>
      <c r="AP203" s="85"/>
      <c r="AQ203" s="85"/>
      <c r="AR203" s="85"/>
      <c r="AS203" s="85"/>
      <c r="AT203" s="85"/>
      <c r="AU203" s="85"/>
      <c r="AV203" s="85"/>
      <c r="AW203" s="85"/>
      <c r="AX203" s="85"/>
      <c r="AY203" s="85"/>
      <c r="AZ203" s="85"/>
    </row>
    <row r="204" spans="1:52" ht="13.5" customHeight="1">
      <c r="A204" s="17"/>
      <c r="B204" s="97"/>
      <c r="C204" s="101"/>
      <c r="D204" s="102"/>
      <c r="E204" s="83"/>
      <c r="F204" s="103"/>
      <c r="G204" s="104"/>
      <c r="H204" s="100"/>
      <c r="I204" s="57"/>
      <c r="J204" s="58"/>
      <c r="K204" s="10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5"/>
      <c r="AJ204" s="85"/>
      <c r="AK204" s="85"/>
      <c r="AL204" s="85"/>
      <c r="AM204" s="85"/>
      <c r="AN204" s="85"/>
      <c r="AO204" s="85"/>
      <c r="AP204" s="85"/>
      <c r="AQ204" s="85"/>
      <c r="AR204" s="85"/>
      <c r="AS204" s="85"/>
      <c r="AT204" s="85"/>
      <c r="AU204" s="85"/>
      <c r="AV204" s="85"/>
      <c r="AW204" s="85"/>
      <c r="AX204" s="85"/>
      <c r="AY204" s="85"/>
      <c r="AZ204" s="85"/>
    </row>
    <row r="205" spans="1:52" ht="13.5" customHeight="1">
      <c r="A205" s="3"/>
      <c r="B205" s="18"/>
      <c r="C205" s="5"/>
      <c r="D205" s="19"/>
      <c r="E205" s="7"/>
      <c r="F205" s="31"/>
      <c r="G205" s="8"/>
      <c r="H205" s="43"/>
      <c r="I205" s="57"/>
      <c r="J205" s="58"/>
      <c r="K205" s="10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85"/>
      <c r="AE205" s="85"/>
      <c r="AF205" s="85"/>
      <c r="AG205" s="85"/>
      <c r="AH205" s="85"/>
      <c r="AI205" s="85"/>
      <c r="AJ205" s="85"/>
      <c r="AK205" s="85"/>
      <c r="AL205" s="85"/>
      <c r="AM205" s="85"/>
      <c r="AN205" s="85"/>
      <c r="AO205" s="85"/>
      <c r="AP205" s="85"/>
      <c r="AQ205" s="85"/>
      <c r="AR205" s="85"/>
      <c r="AS205" s="85"/>
      <c r="AT205" s="85"/>
      <c r="AU205" s="85"/>
      <c r="AV205" s="85"/>
      <c r="AW205" s="85"/>
      <c r="AX205" s="85"/>
      <c r="AY205" s="85"/>
      <c r="AZ205" s="85"/>
    </row>
    <row r="206" spans="1:52" ht="13.5" customHeight="1">
      <c r="A206" s="17"/>
      <c r="B206" s="11"/>
      <c r="C206" s="12"/>
      <c r="D206" s="20"/>
      <c r="E206" s="14"/>
      <c r="F206" s="15"/>
      <c r="G206" s="15"/>
      <c r="H206" s="45"/>
      <c r="I206" s="57"/>
      <c r="J206" s="58"/>
      <c r="K206" s="10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  <c r="AA206" s="85"/>
      <c r="AB206" s="85"/>
      <c r="AC206" s="85"/>
      <c r="AD206" s="85"/>
      <c r="AE206" s="85"/>
      <c r="AF206" s="85"/>
      <c r="AG206" s="85"/>
      <c r="AH206" s="85"/>
      <c r="AI206" s="85"/>
      <c r="AJ206" s="85"/>
      <c r="AK206" s="85"/>
      <c r="AL206" s="85"/>
      <c r="AM206" s="85"/>
      <c r="AN206" s="85"/>
      <c r="AO206" s="85"/>
      <c r="AP206" s="85"/>
      <c r="AQ206" s="85"/>
      <c r="AR206" s="85"/>
      <c r="AS206" s="85"/>
      <c r="AT206" s="85"/>
      <c r="AU206" s="85"/>
      <c r="AV206" s="85"/>
      <c r="AW206" s="85"/>
      <c r="AX206" s="85"/>
      <c r="AY206" s="85"/>
      <c r="AZ206" s="85"/>
    </row>
    <row r="207" spans="1:52" ht="13.5" customHeight="1">
      <c r="A207" s="3"/>
      <c r="B207" s="18"/>
      <c r="C207" s="5"/>
      <c r="D207" s="19"/>
      <c r="E207" s="7"/>
      <c r="F207" s="31"/>
      <c r="G207" s="8"/>
      <c r="H207" s="9"/>
      <c r="I207" s="57"/>
      <c r="J207" s="58"/>
      <c r="K207" s="10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85"/>
      <c r="AA207" s="85"/>
      <c r="AB207" s="85"/>
      <c r="AC207" s="85"/>
      <c r="AD207" s="85"/>
      <c r="AE207" s="85"/>
      <c r="AF207" s="85"/>
      <c r="AG207" s="85"/>
      <c r="AH207" s="85"/>
      <c r="AI207" s="85"/>
      <c r="AJ207" s="85"/>
      <c r="AK207" s="85"/>
      <c r="AL207" s="85"/>
      <c r="AM207" s="85"/>
      <c r="AN207" s="85"/>
      <c r="AO207" s="85"/>
      <c r="AP207" s="85"/>
      <c r="AQ207" s="85"/>
      <c r="AR207" s="85"/>
      <c r="AS207" s="85"/>
      <c r="AT207" s="85"/>
      <c r="AU207" s="85"/>
      <c r="AV207" s="85"/>
      <c r="AW207" s="85"/>
      <c r="AX207" s="85"/>
      <c r="AY207" s="85"/>
      <c r="AZ207" s="85"/>
    </row>
    <row r="208" spans="1:52" ht="13.5" customHeight="1">
      <c r="A208" s="24"/>
      <c r="B208" s="173" t="s">
        <v>52</v>
      </c>
      <c r="C208" s="26"/>
      <c r="D208" s="27"/>
      <c r="E208" s="28"/>
      <c r="F208" s="29"/>
      <c r="G208" s="29"/>
      <c r="H208" s="30"/>
      <c r="I208" s="57"/>
      <c r="J208" s="58"/>
      <c r="K208" s="10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85"/>
      <c r="AA208" s="85"/>
      <c r="AB208" s="85"/>
      <c r="AC208" s="85"/>
      <c r="AD208" s="85"/>
      <c r="AE208" s="85"/>
      <c r="AF208" s="85"/>
      <c r="AG208" s="85"/>
      <c r="AH208" s="85"/>
      <c r="AI208" s="85"/>
      <c r="AJ208" s="85"/>
      <c r="AK208" s="85"/>
      <c r="AL208" s="85"/>
      <c r="AM208" s="85"/>
      <c r="AN208" s="85"/>
      <c r="AO208" s="85"/>
      <c r="AP208" s="85"/>
      <c r="AQ208" s="85"/>
      <c r="AR208" s="85"/>
      <c r="AS208" s="85"/>
      <c r="AT208" s="85"/>
      <c r="AU208" s="85"/>
      <c r="AV208" s="85"/>
      <c r="AW208" s="85"/>
      <c r="AX208" s="85"/>
      <c r="AY208" s="85"/>
      <c r="AZ208" s="85"/>
    </row>
    <row r="209" spans="1:52" ht="13.5" customHeight="1">
      <c r="A209" s="3"/>
      <c r="B209" s="4"/>
      <c r="C209" s="5"/>
      <c r="D209" s="19"/>
      <c r="E209" s="7"/>
      <c r="F209" s="31"/>
      <c r="G209" s="8"/>
      <c r="H209" s="87"/>
      <c r="I209" s="57"/>
      <c r="J209" s="58"/>
      <c r="K209" s="59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  <c r="AU209" s="57"/>
      <c r="AV209" s="57"/>
      <c r="AW209" s="57"/>
      <c r="AX209" s="57"/>
      <c r="AY209" s="57"/>
      <c r="AZ209" s="57"/>
    </row>
    <row r="210" spans="1:52" ht="13.5" customHeight="1">
      <c r="A210" s="17">
        <v>6</v>
      </c>
      <c r="B210" s="168" t="str">
        <f>B18</f>
        <v>外壁工事</v>
      </c>
      <c r="C210" s="12"/>
      <c r="D210" s="20"/>
      <c r="E210" s="14"/>
      <c r="F210" s="15"/>
      <c r="G210" s="15"/>
      <c r="H210" s="16"/>
      <c r="I210" s="57"/>
      <c r="J210" s="58"/>
      <c r="K210" s="59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7"/>
      <c r="AV210" s="57"/>
      <c r="AW210" s="57"/>
      <c r="AX210" s="57"/>
      <c r="AY210" s="57"/>
      <c r="AZ210" s="57"/>
    </row>
    <row r="211" spans="1:52" ht="13.5" customHeight="1">
      <c r="A211" s="3"/>
      <c r="B211" s="4"/>
      <c r="C211" s="5"/>
      <c r="D211" s="19"/>
      <c r="E211" s="7"/>
      <c r="F211" s="31"/>
      <c r="G211" s="8"/>
      <c r="H211" s="9"/>
      <c r="I211" s="57"/>
      <c r="J211" s="58"/>
      <c r="K211" s="59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7"/>
      <c r="AV211" s="57"/>
      <c r="AW211" s="57"/>
      <c r="AX211" s="57"/>
      <c r="AY211" s="57"/>
      <c r="AZ211" s="57"/>
    </row>
    <row r="212" spans="1:52" ht="13.5" customHeight="1">
      <c r="A212" s="3"/>
      <c r="B212" s="168"/>
      <c r="C212" s="12"/>
      <c r="D212" s="20"/>
      <c r="E212" s="170"/>
      <c r="F212" s="15"/>
      <c r="G212" s="15"/>
      <c r="H212" s="45"/>
      <c r="I212" s="57"/>
      <c r="J212" s="58"/>
      <c r="K212" s="59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  <c r="AT212" s="57"/>
      <c r="AU212" s="57"/>
      <c r="AV212" s="57"/>
      <c r="AW212" s="57"/>
      <c r="AX212" s="57"/>
      <c r="AY212" s="57"/>
      <c r="AZ212" s="57"/>
    </row>
    <row r="213" spans="1:52" ht="13.5" customHeight="1">
      <c r="A213" s="49"/>
      <c r="B213" s="18"/>
      <c r="C213" s="5"/>
      <c r="D213" s="19"/>
      <c r="E213" s="7"/>
      <c r="F213" s="31"/>
      <c r="G213" s="8"/>
      <c r="H213" s="88"/>
      <c r="I213" s="57"/>
      <c r="J213" s="58"/>
      <c r="K213" s="59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  <c r="AW213" s="57"/>
      <c r="AX213" s="57"/>
      <c r="AY213" s="57"/>
      <c r="AZ213" s="57"/>
    </row>
    <row r="214" spans="1:52" ht="13.5" customHeight="1">
      <c r="A214" s="17"/>
      <c r="B214" s="168" t="s">
        <v>83</v>
      </c>
      <c r="C214" s="12"/>
      <c r="D214" s="20">
        <v>1</v>
      </c>
      <c r="E214" s="170" t="s">
        <v>42</v>
      </c>
      <c r="F214" s="15"/>
      <c r="G214" s="15"/>
      <c r="H214" s="45"/>
      <c r="I214" s="63"/>
      <c r="J214" s="61"/>
      <c r="K214" s="62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  <c r="AV214" s="63"/>
      <c r="AW214" s="63"/>
      <c r="AX214" s="63"/>
      <c r="AY214" s="63"/>
      <c r="AZ214" s="63"/>
    </row>
    <row r="215" spans="1:52" ht="13.5" customHeight="1">
      <c r="A215" s="3"/>
      <c r="B215" s="18"/>
      <c r="C215" s="5"/>
      <c r="D215" s="19"/>
      <c r="E215" s="7"/>
      <c r="F215" s="31"/>
      <c r="G215" s="8"/>
      <c r="H215" s="88"/>
      <c r="I215" s="57"/>
      <c r="J215" s="58"/>
      <c r="K215" s="10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  <c r="AI215" s="85"/>
      <c r="AJ215" s="85"/>
      <c r="AK215" s="85"/>
      <c r="AL215" s="85"/>
      <c r="AM215" s="85"/>
      <c r="AN215" s="85"/>
      <c r="AO215" s="85"/>
      <c r="AP215" s="85"/>
      <c r="AQ215" s="85"/>
      <c r="AR215" s="85"/>
      <c r="AS215" s="85"/>
      <c r="AT215" s="85"/>
      <c r="AU215" s="85"/>
      <c r="AV215" s="85"/>
      <c r="AW215" s="85"/>
      <c r="AX215" s="85"/>
      <c r="AY215" s="85"/>
      <c r="AZ215" s="85"/>
    </row>
    <row r="216" spans="1:52" ht="13.5" customHeight="1">
      <c r="A216" s="17"/>
      <c r="B216" s="168" t="s">
        <v>84</v>
      </c>
      <c r="C216" s="12"/>
      <c r="D216" s="20">
        <v>1</v>
      </c>
      <c r="E216" s="170" t="s">
        <v>42</v>
      </c>
      <c r="F216" s="15"/>
      <c r="G216" s="15"/>
      <c r="H216" s="45"/>
      <c r="I216" s="57"/>
      <c r="J216" s="58"/>
      <c r="K216" s="10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85"/>
      <c r="AE216" s="85"/>
      <c r="AF216" s="85"/>
      <c r="AG216" s="85"/>
      <c r="AH216" s="85"/>
      <c r="AI216" s="85"/>
      <c r="AJ216" s="85"/>
      <c r="AK216" s="85"/>
      <c r="AL216" s="85"/>
      <c r="AM216" s="85"/>
      <c r="AN216" s="85"/>
      <c r="AO216" s="85"/>
      <c r="AP216" s="85"/>
      <c r="AQ216" s="85"/>
      <c r="AR216" s="85"/>
      <c r="AS216" s="85"/>
      <c r="AT216" s="85"/>
      <c r="AU216" s="85"/>
      <c r="AV216" s="85"/>
      <c r="AW216" s="85"/>
      <c r="AX216" s="85"/>
      <c r="AY216" s="85"/>
      <c r="AZ216" s="85"/>
    </row>
    <row r="217" spans="1:52" ht="13.5" customHeight="1">
      <c r="A217" s="3"/>
      <c r="B217" s="18"/>
      <c r="C217" s="5"/>
      <c r="D217" s="19"/>
      <c r="E217" s="7"/>
      <c r="F217" s="31"/>
      <c r="G217" s="34"/>
      <c r="H217" s="88"/>
      <c r="I217" s="57"/>
      <c r="J217" s="59"/>
      <c r="K217" s="10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  <c r="AA217" s="85"/>
      <c r="AB217" s="85"/>
      <c r="AC217" s="85"/>
      <c r="AD217" s="85"/>
      <c r="AE217" s="85"/>
      <c r="AF217" s="85"/>
      <c r="AG217" s="85"/>
      <c r="AH217" s="85"/>
      <c r="AI217" s="85"/>
      <c r="AJ217" s="85"/>
      <c r="AK217" s="85"/>
      <c r="AL217" s="85"/>
      <c r="AM217" s="85"/>
      <c r="AN217" s="85"/>
      <c r="AO217" s="85"/>
      <c r="AP217" s="85"/>
      <c r="AQ217" s="85"/>
      <c r="AR217" s="85"/>
      <c r="AS217" s="85"/>
      <c r="AT217" s="85"/>
      <c r="AU217" s="85"/>
      <c r="AV217" s="85"/>
      <c r="AW217" s="85"/>
      <c r="AX217" s="85"/>
      <c r="AY217" s="85"/>
      <c r="AZ217" s="85"/>
    </row>
    <row r="218" spans="1:52" ht="13.5" customHeight="1">
      <c r="A218" s="17"/>
      <c r="B218" s="168" t="s">
        <v>85</v>
      </c>
      <c r="C218" s="12"/>
      <c r="D218" s="20">
        <v>1</v>
      </c>
      <c r="E218" s="170" t="s">
        <v>42</v>
      </c>
      <c r="F218" s="15"/>
      <c r="G218" s="15"/>
      <c r="H218" s="45"/>
      <c r="I218" s="57"/>
      <c r="J218" s="106"/>
      <c r="K218" s="10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85"/>
      <c r="AA218" s="85"/>
      <c r="AB218" s="85"/>
      <c r="AC218" s="85"/>
      <c r="AD218" s="85"/>
      <c r="AE218" s="85"/>
      <c r="AF218" s="85"/>
      <c r="AG218" s="85"/>
      <c r="AH218" s="85"/>
      <c r="AI218" s="85"/>
      <c r="AJ218" s="85"/>
      <c r="AK218" s="85"/>
      <c r="AL218" s="85"/>
      <c r="AM218" s="85"/>
      <c r="AN218" s="85"/>
      <c r="AO218" s="85"/>
      <c r="AP218" s="85"/>
      <c r="AQ218" s="85"/>
      <c r="AR218" s="85"/>
      <c r="AS218" s="85"/>
      <c r="AT218" s="85"/>
      <c r="AU218" s="85"/>
      <c r="AV218" s="85"/>
      <c r="AW218" s="85"/>
      <c r="AX218" s="85"/>
      <c r="AY218" s="85"/>
      <c r="AZ218" s="85"/>
    </row>
    <row r="219" spans="1:52" ht="13.5" customHeight="1">
      <c r="A219" s="32"/>
      <c r="B219" s="18"/>
      <c r="C219" s="5"/>
      <c r="D219" s="19"/>
      <c r="E219" s="7"/>
      <c r="F219" s="31"/>
      <c r="G219" s="8"/>
      <c r="H219" s="9"/>
      <c r="I219" s="57"/>
      <c r="J219" s="58"/>
      <c r="K219" s="10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85"/>
      <c r="AA219" s="85"/>
      <c r="AB219" s="85"/>
      <c r="AC219" s="85"/>
      <c r="AD219" s="85"/>
      <c r="AE219" s="85"/>
      <c r="AF219" s="85"/>
      <c r="AG219" s="85"/>
      <c r="AH219" s="85"/>
      <c r="AI219" s="85"/>
      <c r="AJ219" s="85"/>
      <c r="AK219" s="85"/>
      <c r="AL219" s="85"/>
      <c r="AM219" s="85"/>
      <c r="AN219" s="85"/>
      <c r="AO219" s="85"/>
      <c r="AP219" s="85"/>
      <c r="AQ219" s="85"/>
      <c r="AR219" s="85"/>
      <c r="AS219" s="85"/>
      <c r="AT219" s="85"/>
      <c r="AU219" s="85"/>
      <c r="AV219" s="85"/>
      <c r="AW219" s="85"/>
      <c r="AX219" s="85"/>
      <c r="AY219" s="85"/>
      <c r="AZ219" s="85"/>
    </row>
    <row r="220" spans="1:52" ht="13.5" customHeight="1">
      <c r="A220" s="36"/>
      <c r="B220" s="11"/>
      <c r="C220" s="12"/>
      <c r="D220" s="20"/>
      <c r="E220" s="14"/>
      <c r="F220" s="15"/>
      <c r="G220" s="15"/>
      <c r="H220" s="45"/>
      <c r="I220" s="57"/>
      <c r="J220" s="58"/>
      <c r="K220" s="10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5"/>
      <c r="Y220" s="85"/>
      <c r="Z220" s="85"/>
      <c r="AA220" s="85"/>
      <c r="AB220" s="85"/>
      <c r="AC220" s="85"/>
      <c r="AD220" s="85"/>
      <c r="AE220" s="85"/>
      <c r="AF220" s="85"/>
      <c r="AG220" s="85"/>
      <c r="AH220" s="85"/>
      <c r="AI220" s="85"/>
      <c r="AJ220" s="85"/>
      <c r="AK220" s="85"/>
      <c r="AL220" s="85"/>
      <c r="AM220" s="85"/>
      <c r="AN220" s="85"/>
      <c r="AO220" s="85"/>
      <c r="AP220" s="85"/>
      <c r="AQ220" s="85"/>
      <c r="AR220" s="85"/>
      <c r="AS220" s="85"/>
      <c r="AT220" s="85"/>
      <c r="AU220" s="85"/>
      <c r="AV220" s="85"/>
      <c r="AW220" s="85"/>
      <c r="AX220" s="85"/>
      <c r="AY220" s="85"/>
      <c r="AZ220" s="85"/>
    </row>
    <row r="221" spans="1:52" ht="13.5" customHeight="1">
      <c r="A221" s="32"/>
      <c r="B221" s="89"/>
      <c r="C221" s="90"/>
      <c r="D221" s="91"/>
      <c r="E221" s="90"/>
      <c r="F221" s="92"/>
      <c r="G221" s="92"/>
      <c r="H221" s="9"/>
      <c r="I221" s="57"/>
      <c r="J221" s="58"/>
      <c r="K221" s="10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85"/>
      <c r="AA221" s="85"/>
      <c r="AB221" s="85"/>
      <c r="AC221" s="85"/>
      <c r="AD221" s="85"/>
      <c r="AE221" s="85"/>
      <c r="AF221" s="85"/>
      <c r="AG221" s="85"/>
      <c r="AH221" s="85"/>
      <c r="AI221" s="85"/>
      <c r="AJ221" s="85"/>
      <c r="AK221" s="85"/>
      <c r="AL221" s="85"/>
      <c r="AM221" s="85"/>
      <c r="AN221" s="85"/>
      <c r="AO221" s="85"/>
      <c r="AP221" s="85"/>
      <c r="AQ221" s="85"/>
      <c r="AR221" s="85"/>
      <c r="AS221" s="85"/>
      <c r="AT221" s="85"/>
      <c r="AU221" s="85"/>
      <c r="AV221" s="85"/>
      <c r="AW221" s="85"/>
      <c r="AX221" s="85"/>
      <c r="AY221" s="85"/>
      <c r="AZ221" s="85"/>
    </row>
    <row r="222" spans="1:52" ht="13.5" customHeight="1">
      <c r="A222" s="36"/>
      <c r="B222" s="93"/>
      <c r="C222" s="12"/>
      <c r="D222" s="94"/>
      <c r="E222" s="95"/>
      <c r="F222" s="96"/>
      <c r="G222" s="96"/>
      <c r="H222" s="45"/>
      <c r="I222" s="57"/>
      <c r="J222" s="58"/>
      <c r="K222" s="10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85"/>
      <c r="W222" s="85"/>
      <c r="X222" s="85"/>
      <c r="Y222" s="85"/>
      <c r="Z222" s="85"/>
      <c r="AA222" s="85"/>
      <c r="AB222" s="85"/>
      <c r="AC222" s="85"/>
      <c r="AD222" s="85"/>
      <c r="AE222" s="85"/>
      <c r="AF222" s="85"/>
      <c r="AG222" s="85"/>
      <c r="AH222" s="85"/>
      <c r="AI222" s="85"/>
      <c r="AJ222" s="85"/>
      <c r="AK222" s="85"/>
      <c r="AL222" s="85"/>
      <c r="AM222" s="85"/>
      <c r="AN222" s="85"/>
      <c r="AO222" s="85"/>
      <c r="AP222" s="85"/>
      <c r="AQ222" s="85"/>
      <c r="AR222" s="85"/>
      <c r="AS222" s="85"/>
      <c r="AT222" s="85"/>
      <c r="AU222" s="85"/>
      <c r="AV222" s="85"/>
      <c r="AW222" s="85"/>
      <c r="AX222" s="85"/>
      <c r="AY222" s="85"/>
      <c r="AZ222" s="85"/>
    </row>
    <row r="223" spans="1:52" ht="13.5" customHeight="1">
      <c r="A223" s="32"/>
      <c r="B223" s="18"/>
      <c r="C223" s="5"/>
      <c r="D223" s="19"/>
      <c r="E223" s="7"/>
      <c r="F223" s="31"/>
      <c r="G223" s="8"/>
      <c r="H223" s="9"/>
      <c r="I223" s="64"/>
      <c r="J223" s="65"/>
      <c r="K223" s="10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  <c r="AA223" s="85"/>
      <c r="AB223" s="85"/>
      <c r="AC223" s="85"/>
      <c r="AD223" s="85"/>
      <c r="AE223" s="85"/>
      <c r="AF223" s="85"/>
      <c r="AG223" s="85"/>
      <c r="AH223" s="85"/>
      <c r="AI223" s="85"/>
      <c r="AJ223" s="85"/>
      <c r="AK223" s="85"/>
      <c r="AL223" s="85"/>
      <c r="AM223" s="85"/>
      <c r="AN223" s="85"/>
      <c r="AO223" s="85"/>
      <c r="AP223" s="85"/>
      <c r="AQ223" s="85"/>
      <c r="AR223" s="85"/>
      <c r="AS223" s="85"/>
      <c r="AT223" s="85"/>
      <c r="AU223" s="85"/>
      <c r="AV223" s="85"/>
      <c r="AW223" s="85"/>
      <c r="AX223" s="85"/>
      <c r="AY223" s="85"/>
      <c r="AZ223" s="85"/>
    </row>
    <row r="224" spans="1:52" ht="13.5" customHeight="1">
      <c r="A224" s="36"/>
      <c r="B224" s="11"/>
      <c r="C224" s="12"/>
      <c r="D224" s="20"/>
      <c r="E224" s="14"/>
      <c r="F224" s="15"/>
      <c r="G224" s="15"/>
      <c r="H224" s="45"/>
      <c r="I224" s="64"/>
      <c r="J224" s="65"/>
      <c r="K224" s="10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  <c r="AJ224" s="85"/>
      <c r="AK224" s="85"/>
      <c r="AL224" s="85"/>
      <c r="AM224" s="85"/>
      <c r="AN224" s="85"/>
      <c r="AO224" s="85"/>
      <c r="AP224" s="85"/>
      <c r="AQ224" s="85"/>
      <c r="AR224" s="85"/>
      <c r="AS224" s="85"/>
      <c r="AT224" s="85"/>
      <c r="AU224" s="85"/>
      <c r="AV224" s="85"/>
      <c r="AW224" s="85"/>
      <c r="AX224" s="85"/>
      <c r="AY224" s="85"/>
      <c r="AZ224" s="85"/>
    </row>
    <row r="225" spans="1:52" ht="13.5" customHeight="1">
      <c r="A225" s="32"/>
      <c r="B225" s="18"/>
      <c r="C225" s="5"/>
      <c r="D225" s="19"/>
      <c r="E225" s="7"/>
      <c r="F225" s="31"/>
      <c r="G225" s="34"/>
      <c r="H225" s="88"/>
      <c r="I225" s="57"/>
      <c r="J225" s="58"/>
      <c r="K225" s="10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85"/>
      <c r="AE225" s="85"/>
      <c r="AF225" s="85"/>
      <c r="AG225" s="85"/>
      <c r="AH225" s="85"/>
      <c r="AI225" s="85"/>
      <c r="AJ225" s="85"/>
      <c r="AK225" s="85"/>
      <c r="AL225" s="85"/>
      <c r="AM225" s="85"/>
      <c r="AN225" s="85"/>
      <c r="AO225" s="85"/>
      <c r="AP225" s="85"/>
      <c r="AQ225" s="85"/>
      <c r="AR225" s="85"/>
      <c r="AS225" s="85"/>
      <c r="AT225" s="85"/>
      <c r="AU225" s="85"/>
      <c r="AV225" s="85"/>
      <c r="AW225" s="85"/>
      <c r="AX225" s="85"/>
      <c r="AY225" s="85"/>
      <c r="AZ225" s="85"/>
    </row>
    <row r="226" spans="1:52" ht="13.5" customHeight="1">
      <c r="A226" s="36"/>
      <c r="B226" s="11"/>
      <c r="C226" s="12"/>
      <c r="D226" s="20"/>
      <c r="E226" s="14"/>
      <c r="F226" s="15"/>
      <c r="G226" s="15"/>
      <c r="H226" s="45"/>
      <c r="I226" s="57"/>
      <c r="J226" s="58"/>
      <c r="K226" s="10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5"/>
      <c r="Y226" s="85"/>
      <c r="Z226" s="85"/>
      <c r="AA226" s="85"/>
      <c r="AB226" s="85"/>
      <c r="AC226" s="85"/>
      <c r="AD226" s="85"/>
      <c r="AE226" s="85"/>
      <c r="AF226" s="85"/>
      <c r="AG226" s="85"/>
      <c r="AH226" s="85"/>
      <c r="AI226" s="85"/>
      <c r="AJ226" s="85"/>
      <c r="AK226" s="85"/>
      <c r="AL226" s="85"/>
      <c r="AM226" s="85"/>
      <c r="AN226" s="85"/>
      <c r="AO226" s="85"/>
      <c r="AP226" s="85"/>
      <c r="AQ226" s="85"/>
      <c r="AR226" s="85"/>
      <c r="AS226" s="85"/>
      <c r="AT226" s="85"/>
      <c r="AU226" s="85"/>
      <c r="AV226" s="85"/>
      <c r="AW226" s="85"/>
      <c r="AX226" s="85"/>
      <c r="AY226" s="85"/>
      <c r="AZ226" s="85"/>
    </row>
    <row r="227" spans="1:52" ht="13.5" customHeight="1">
      <c r="A227" s="32"/>
      <c r="B227" s="18"/>
      <c r="C227" s="5"/>
      <c r="D227" s="19"/>
      <c r="E227" s="7"/>
      <c r="F227" s="31"/>
      <c r="G227" s="34"/>
      <c r="H227" s="88"/>
      <c r="I227" s="57"/>
      <c r="J227" s="58"/>
      <c r="K227" s="10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  <c r="AA227" s="85"/>
      <c r="AB227" s="85"/>
      <c r="AC227" s="85"/>
      <c r="AD227" s="85"/>
      <c r="AE227" s="85"/>
      <c r="AF227" s="85"/>
      <c r="AG227" s="85"/>
      <c r="AH227" s="85"/>
      <c r="AI227" s="85"/>
      <c r="AJ227" s="85"/>
      <c r="AK227" s="85"/>
      <c r="AL227" s="85"/>
      <c r="AM227" s="85"/>
      <c r="AN227" s="85"/>
      <c r="AO227" s="85"/>
      <c r="AP227" s="85"/>
      <c r="AQ227" s="85"/>
      <c r="AR227" s="85"/>
      <c r="AS227" s="85"/>
      <c r="AT227" s="85"/>
      <c r="AU227" s="85"/>
      <c r="AV227" s="85"/>
      <c r="AW227" s="85"/>
      <c r="AX227" s="85"/>
      <c r="AY227" s="85"/>
      <c r="AZ227" s="85"/>
    </row>
    <row r="228" spans="1:52" ht="13.5" customHeight="1">
      <c r="A228" s="36"/>
      <c r="B228" s="11"/>
      <c r="C228" s="75"/>
      <c r="D228" s="20"/>
      <c r="E228" s="14"/>
      <c r="F228" s="15"/>
      <c r="G228" s="15"/>
      <c r="H228" s="45"/>
      <c r="I228" s="57"/>
      <c r="J228" s="58"/>
      <c r="K228" s="10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85"/>
      <c r="Y228" s="85"/>
      <c r="Z228" s="85"/>
      <c r="AA228" s="85"/>
      <c r="AB228" s="85"/>
      <c r="AC228" s="85"/>
      <c r="AD228" s="85"/>
      <c r="AE228" s="85"/>
      <c r="AF228" s="85"/>
      <c r="AG228" s="85"/>
      <c r="AH228" s="85"/>
      <c r="AI228" s="85"/>
      <c r="AJ228" s="85"/>
      <c r="AK228" s="85"/>
      <c r="AL228" s="85"/>
      <c r="AM228" s="85"/>
      <c r="AN228" s="85"/>
      <c r="AO228" s="85"/>
      <c r="AP228" s="85"/>
      <c r="AQ228" s="85"/>
      <c r="AR228" s="85"/>
      <c r="AS228" s="85"/>
      <c r="AT228" s="85"/>
      <c r="AU228" s="85"/>
      <c r="AV228" s="85"/>
      <c r="AW228" s="85"/>
      <c r="AX228" s="85"/>
      <c r="AY228" s="85"/>
      <c r="AZ228" s="85"/>
    </row>
    <row r="229" spans="1:52" ht="13.5" customHeight="1">
      <c r="A229" s="32"/>
      <c r="B229" s="18"/>
      <c r="C229" s="5"/>
      <c r="D229" s="19"/>
      <c r="E229" s="7"/>
      <c r="F229" s="31"/>
      <c r="G229" s="8"/>
      <c r="H229" s="88"/>
      <c r="I229" s="57"/>
      <c r="J229" s="58"/>
      <c r="K229" s="10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AA229" s="85"/>
      <c r="AB229" s="85"/>
      <c r="AC229" s="85"/>
      <c r="AD229" s="85"/>
      <c r="AE229" s="85"/>
      <c r="AF229" s="85"/>
      <c r="AG229" s="85"/>
      <c r="AH229" s="85"/>
      <c r="AI229" s="85"/>
      <c r="AJ229" s="85"/>
      <c r="AK229" s="85"/>
      <c r="AL229" s="85"/>
      <c r="AM229" s="85"/>
      <c r="AN229" s="85"/>
      <c r="AO229" s="85"/>
      <c r="AP229" s="85"/>
      <c r="AQ229" s="85"/>
      <c r="AR229" s="85"/>
      <c r="AS229" s="85"/>
      <c r="AT229" s="85"/>
      <c r="AU229" s="85"/>
      <c r="AV229" s="85"/>
      <c r="AW229" s="85"/>
      <c r="AX229" s="85"/>
      <c r="AY229" s="85"/>
      <c r="AZ229" s="85"/>
    </row>
    <row r="230" spans="1:52" ht="13.5" customHeight="1">
      <c r="A230" s="36"/>
      <c r="B230" s="11"/>
      <c r="C230" s="75"/>
      <c r="D230" s="20"/>
      <c r="E230" s="14"/>
      <c r="F230" s="15"/>
      <c r="G230" s="15"/>
      <c r="H230" s="45"/>
      <c r="I230" s="57"/>
      <c r="J230" s="58"/>
      <c r="K230" s="10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85"/>
      <c r="AA230" s="85"/>
      <c r="AB230" s="85"/>
      <c r="AC230" s="85"/>
      <c r="AD230" s="85"/>
      <c r="AE230" s="85"/>
      <c r="AF230" s="85"/>
      <c r="AG230" s="85"/>
      <c r="AH230" s="85"/>
      <c r="AI230" s="85"/>
      <c r="AJ230" s="85"/>
      <c r="AK230" s="85"/>
      <c r="AL230" s="85"/>
      <c r="AM230" s="85"/>
      <c r="AN230" s="85"/>
      <c r="AO230" s="85"/>
      <c r="AP230" s="85"/>
      <c r="AQ230" s="85"/>
      <c r="AR230" s="85"/>
      <c r="AS230" s="85"/>
      <c r="AT230" s="85"/>
      <c r="AU230" s="85"/>
      <c r="AV230" s="85"/>
      <c r="AW230" s="85"/>
      <c r="AX230" s="85"/>
      <c r="AY230" s="85"/>
      <c r="AZ230" s="85"/>
    </row>
    <row r="231" spans="1:52" ht="13.5" customHeight="1">
      <c r="A231" s="32"/>
      <c r="B231" s="18"/>
      <c r="C231" s="5"/>
      <c r="D231" s="55"/>
      <c r="E231" s="7"/>
      <c r="F231" s="31"/>
      <c r="G231" s="8"/>
      <c r="H231" s="88"/>
      <c r="I231" s="57"/>
      <c r="J231" s="58"/>
      <c r="K231" s="10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  <c r="AA231" s="85"/>
      <c r="AB231" s="85"/>
      <c r="AC231" s="85"/>
      <c r="AD231" s="85"/>
      <c r="AE231" s="85"/>
      <c r="AF231" s="85"/>
      <c r="AG231" s="85"/>
      <c r="AH231" s="85"/>
      <c r="AI231" s="85"/>
      <c r="AJ231" s="85"/>
      <c r="AK231" s="85"/>
      <c r="AL231" s="85"/>
      <c r="AM231" s="85"/>
      <c r="AN231" s="85"/>
      <c r="AO231" s="85"/>
      <c r="AP231" s="85"/>
      <c r="AQ231" s="85"/>
      <c r="AR231" s="85"/>
      <c r="AS231" s="85"/>
      <c r="AT231" s="85"/>
      <c r="AU231" s="85"/>
      <c r="AV231" s="85"/>
      <c r="AW231" s="85"/>
      <c r="AX231" s="85"/>
      <c r="AY231" s="85"/>
      <c r="AZ231" s="85"/>
    </row>
    <row r="232" spans="1:52" ht="13.5" customHeight="1">
      <c r="A232" s="36"/>
      <c r="B232" s="11"/>
      <c r="C232" s="12"/>
      <c r="D232" s="20"/>
      <c r="E232" s="14"/>
      <c r="F232" s="15"/>
      <c r="G232" s="15"/>
      <c r="H232" s="45"/>
      <c r="I232" s="57"/>
      <c r="J232" s="58"/>
      <c r="K232" s="10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85"/>
      <c r="Y232" s="85"/>
      <c r="Z232" s="85"/>
      <c r="AA232" s="85"/>
      <c r="AB232" s="85"/>
      <c r="AC232" s="85"/>
      <c r="AD232" s="85"/>
      <c r="AE232" s="85"/>
      <c r="AF232" s="85"/>
      <c r="AG232" s="85"/>
      <c r="AH232" s="85"/>
      <c r="AI232" s="85"/>
      <c r="AJ232" s="85"/>
      <c r="AK232" s="85"/>
      <c r="AL232" s="85"/>
      <c r="AM232" s="85"/>
      <c r="AN232" s="85"/>
      <c r="AO232" s="85"/>
      <c r="AP232" s="85"/>
      <c r="AQ232" s="85"/>
      <c r="AR232" s="85"/>
      <c r="AS232" s="85"/>
      <c r="AT232" s="85"/>
      <c r="AU232" s="85"/>
      <c r="AV232" s="85"/>
      <c r="AW232" s="85"/>
      <c r="AX232" s="85"/>
      <c r="AY232" s="85"/>
      <c r="AZ232" s="85"/>
    </row>
    <row r="233" spans="1:52" ht="13.5" customHeight="1">
      <c r="A233" s="32"/>
      <c r="B233" s="18"/>
      <c r="C233" s="5"/>
      <c r="D233" s="55"/>
      <c r="E233" s="40"/>
      <c r="F233" s="31"/>
      <c r="G233" s="8"/>
      <c r="H233" s="88"/>
      <c r="I233" s="57"/>
      <c r="J233" s="58"/>
      <c r="K233" s="105"/>
      <c r="L233" s="85"/>
      <c r="M233" s="85"/>
      <c r="N233" s="85"/>
      <c r="O233" s="85"/>
      <c r="P233" s="85"/>
      <c r="Q233" s="85"/>
      <c r="R233" s="85"/>
      <c r="S233" s="85"/>
      <c r="T233" s="85"/>
      <c r="U233" s="85"/>
      <c r="V233" s="85"/>
      <c r="W233" s="85"/>
      <c r="X233" s="85"/>
      <c r="Y233" s="85"/>
      <c r="Z233" s="85"/>
      <c r="AA233" s="85"/>
      <c r="AB233" s="85"/>
      <c r="AC233" s="85"/>
      <c r="AD233" s="85"/>
      <c r="AE233" s="85"/>
      <c r="AF233" s="85"/>
      <c r="AG233" s="85"/>
      <c r="AH233" s="85"/>
      <c r="AI233" s="85"/>
      <c r="AJ233" s="85"/>
      <c r="AK233" s="85"/>
      <c r="AL233" s="85"/>
      <c r="AM233" s="85"/>
      <c r="AN233" s="85"/>
      <c r="AO233" s="85"/>
      <c r="AP233" s="85"/>
      <c r="AQ233" s="85"/>
      <c r="AR233" s="85"/>
      <c r="AS233" s="85"/>
      <c r="AT233" s="85"/>
      <c r="AU233" s="85"/>
      <c r="AV233" s="85"/>
      <c r="AW233" s="85"/>
      <c r="AX233" s="85"/>
      <c r="AY233" s="85"/>
      <c r="AZ233" s="85"/>
    </row>
    <row r="234" spans="1:52" ht="13.5" customHeight="1">
      <c r="A234" s="36"/>
      <c r="B234" s="11"/>
      <c r="C234" s="12"/>
      <c r="D234" s="20"/>
      <c r="E234" s="14"/>
      <c r="F234" s="15"/>
      <c r="G234" s="15"/>
      <c r="H234" s="45"/>
      <c r="I234" s="57"/>
      <c r="J234" s="58"/>
      <c r="K234" s="105"/>
      <c r="L234" s="85"/>
      <c r="M234" s="85"/>
      <c r="N234" s="85"/>
      <c r="O234" s="85"/>
      <c r="P234" s="85"/>
      <c r="Q234" s="85"/>
      <c r="R234" s="85"/>
      <c r="S234" s="85"/>
      <c r="T234" s="85"/>
      <c r="U234" s="85"/>
      <c r="V234" s="85"/>
      <c r="W234" s="85"/>
      <c r="X234" s="85"/>
      <c r="Y234" s="85"/>
      <c r="Z234" s="85"/>
      <c r="AA234" s="85"/>
      <c r="AB234" s="85"/>
      <c r="AC234" s="85"/>
      <c r="AD234" s="85"/>
      <c r="AE234" s="85"/>
      <c r="AF234" s="85"/>
      <c r="AG234" s="85"/>
      <c r="AH234" s="85"/>
      <c r="AI234" s="85"/>
      <c r="AJ234" s="85"/>
      <c r="AK234" s="85"/>
      <c r="AL234" s="85"/>
      <c r="AM234" s="85"/>
      <c r="AN234" s="85"/>
      <c r="AO234" s="85"/>
      <c r="AP234" s="85"/>
      <c r="AQ234" s="85"/>
      <c r="AR234" s="85"/>
      <c r="AS234" s="85"/>
      <c r="AT234" s="85"/>
      <c r="AU234" s="85"/>
      <c r="AV234" s="85"/>
      <c r="AW234" s="85"/>
      <c r="AX234" s="85"/>
      <c r="AY234" s="85"/>
      <c r="AZ234" s="85"/>
    </row>
    <row r="235" spans="1:52" ht="13.5" customHeight="1">
      <c r="A235" s="32"/>
      <c r="B235" s="18"/>
      <c r="C235" s="5"/>
      <c r="D235" s="19"/>
      <c r="E235" s="7"/>
      <c r="F235" s="31"/>
      <c r="G235" s="8"/>
      <c r="H235" s="88"/>
      <c r="I235" s="57"/>
      <c r="J235" s="58"/>
      <c r="K235" s="105"/>
      <c r="L235" s="85"/>
      <c r="M235" s="85"/>
      <c r="N235" s="85"/>
      <c r="O235" s="85"/>
      <c r="P235" s="85"/>
      <c r="Q235" s="85"/>
      <c r="R235" s="85"/>
      <c r="S235" s="85"/>
      <c r="T235" s="85"/>
      <c r="U235" s="85"/>
      <c r="V235" s="85"/>
      <c r="W235" s="85"/>
      <c r="X235" s="85"/>
      <c r="Y235" s="85"/>
      <c r="Z235" s="85"/>
      <c r="AA235" s="85"/>
      <c r="AB235" s="85"/>
      <c r="AC235" s="85"/>
      <c r="AD235" s="85"/>
      <c r="AE235" s="85"/>
      <c r="AF235" s="85"/>
      <c r="AG235" s="85"/>
      <c r="AH235" s="85"/>
      <c r="AI235" s="85"/>
      <c r="AJ235" s="85"/>
      <c r="AK235" s="85"/>
      <c r="AL235" s="85"/>
      <c r="AM235" s="85"/>
      <c r="AN235" s="85"/>
      <c r="AO235" s="85"/>
      <c r="AP235" s="85"/>
      <c r="AQ235" s="85"/>
      <c r="AR235" s="85"/>
      <c r="AS235" s="85"/>
      <c r="AT235" s="85"/>
      <c r="AU235" s="85"/>
      <c r="AV235" s="85"/>
      <c r="AW235" s="85"/>
      <c r="AX235" s="85"/>
      <c r="AY235" s="85"/>
      <c r="AZ235" s="85"/>
    </row>
    <row r="236" spans="1:52" ht="13.5" customHeight="1">
      <c r="A236" s="36"/>
      <c r="B236" s="11"/>
      <c r="C236" s="12"/>
      <c r="D236" s="47"/>
      <c r="E236" s="7"/>
      <c r="F236" s="15"/>
      <c r="G236" s="15"/>
      <c r="H236" s="45"/>
      <c r="I236" s="57"/>
      <c r="J236" s="58"/>
      <c r="K236" s="10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5"/>
      <c r="W236" s="85"/>
      <c r="X236" s="85"/>
      <c r="Y236" s="85"/>
      <c r="Z236" s="85"/>
      <c r="AA236" s="85"/>
      <c r="AB236" s="85"/>
      <c r="AC236" s="85"/>
      <c r="AD236" s="85"/>
      <c r="AE236" s="85"/>
      <c r="AF236" s="85"/>
      <c r="AG236" s="85"/>
      <c r="AH236" s="85"/>
      <c r="AI236" s="85"/>
      <c r="AJ236" s="85"/>
      <c r="AK236" s="85"/>
      <c r="AL236" s="85"/>
      <c r="AM236" s="85"/>
      <c r="AN236" s="85"/>
      <c r="AO236" s="85"/>
      <c r="AP236" s="85"/>
      <c r="AQ236" s="85"/>
      <c r="AR236" s="85"/>
      <c r="AS236" s="85"/>
      <c r="AT236" s="85"/>
      <c r="AU236" s="85"/>
      <c r="AV236" s="85"/>
      <c r="AW236" s="85"/>
      <c r="AX236" s="85"/>
      <c r="AY236" s="85"/>
      <c r="AZ236" s="85"/>
    </row>
    <row r="237" spans="1:52" ht="13.5" customHeight="1">
      <c r="A237" s="3"/>
      <c r="B237" s="97"/>
      <c r="C237" s="98"/>
      <c r="D237" s="81"/>
      <c r="E237" s="80"/>
      <c r="F237" s="82"/>
      <c r="G237" s="99"/>
      <c r="H237" s="100"/>
      <c r="I237" s="57"/>
      <c r="J237" s="58"/>
      <c r="K237" s="10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5"/>
      <c r="Z237" s="85"/>
      <c r="AA237" s="85"/>
      <c r="AB237" s="85"/>
      <c r="AC237" s="85"/>
      <c r="AD237" s="85"/>
      <c r="AE237" s="85"/>
      <c r="AF237" s="85"/>
      <c r="AG237" s="85"/>
      <c r="AH237" s="85"/>
      <c r="AI237" s="85"/>
      <c r="AJ237" s="85"/>
      <c r="AK237" s="85"/>
      <c r="AL237" s="85"/>
      <c r="AM237" s="85"/>
      <c r="AN237" s="85"/>
      <c r="AO237" s="85"/>
      <c r="AP237" s="85"/>
      <c r="AQ237" s="85"/>
      <c r="AR237" s="85"/>
      <c r="AS237" s="85"/>
      <c r="AT237" s="85"/>
      <c r="AU237" s="85"/>
      <c r="AV237" s="85"/>
      <c r="AW237" s="85"/>
      <c r="AX237" s="85"/>
      <c r="AY237" s="85"/>
      <c r="AZ237" s="85"/>
    </row>
    <row r="238" spans="1:52" ht="13.5" customHeight="1">
      <c r="A238" s="17"/>
      <c r="B238" s="97"/>
      <c r="C238" s="101"/>
      <c r="D238" s="102"/>
      <c r="E238" s="83"/>
      <c r="F238" s="103"/>
      <c r="G238" s="104"/>
      <c r="H238" s="100"/>
      <c r="I238" s="57"/>
      <c r="J238" s="58"/>
      <c r="K238" s="105"/>
      <c r="L238" s="85"/>
      <c r="M238" s="85"/>
      <c r="N238" s="85"/>
      <c r="O238" s="85"/>
      <c r="P238" s="85"/>
      <c r="Q238" s="85"/>
      <c r="R238" s="85"/>
      <c r="S238" s="85"/>
      <c r="T238" s="85"/>
      <c r="U238" s="85"/>
      <c r="V238" s="85"/>
      <c r="W238" s="85"/>
      <c r="X238" s="85"/>
      <c r="Y238" s="85"/>
      <c r="Z238" s="85"/>
      <c r="AA238" s="85"/>
      <c r="AB238" s="85"/>
      <c r="AC238" s="85"/>
      <c r="AD238" s="85"/>
      <c r="AE238" s="85"/>
      <c r="AF238" s="85"/>
      <c r="AG238" s="85"/>
      <c r="AH238" s="85"/>
      <c r="AI238" s="85"/>
      <c r="AJ238" s="85"/>
      <c r="AK238" s="85"/>
      <c r="AL238" s="85"/>
      <c r="AM238" s="85"/>
      <c r="AN238" s="85"/>
      <c r="AO238" s="85"/>
      <c r="AP238" s="85"/>
      <c r="AQ238" s="85"/>
      <c r="AR238" s="85"/>
      <c r="AS238" s="85"/>
      <c r="AT238" s="85"/>
      <c r="AU238" s="85"/>
      <c r="AV238" s="85"/>
      <c r="AW238" s="85"/>
      <c r="AX238" s="85"/>
      <c r="AY238" s="85"/>
      <c r="AZ238" s="85"/>
    </row>
    <row r="239" spans="1:52" ht="13.5" customHeight="1">
      <c r="A239" s="3"/>
      <c r="B239" s="18"/>
      <c r="C239" s="5"/>
      <c r="D239" s="19"/>
      <c r="E239" s="7"/>
      <c r="F239" s="31"/>
      <c r="G239" s="8"/>
      <c r="H239" s="43"/>
      <c r="I239" s="57"/>
      <c r="J239" s="58"/>
      <c r="K239" s="105"/>
      <c r="L239" s="85"/>
      <c r="M239" s="85"/>
      <c r="N239" s="85"/>
      <c r="O239" s="85"/>
      <c r="P239" s="85"/>
      <c r="Q239" s="85"/>
      <c r="R239" s="85"/>
      <c r="S239" s="85"/>
      <c r="T239" s="85"/>
      <c r="U239" s="85"/>
      <c r="V239" s="85"/>
      <c r="W239" s="85"/>
      <c r="X239" s="85"/>
      <c r="Y239" s="85"/>
      <c r="Z239" s="85"/>
      <c r="AA239" s="85"/>
      <c r="AB239" s="85"/>
      <c r="AC239" s="85"/>
      <c r="AD239" s="85"/>
      <c r="AE239" s="85"/>
      <c r="AF239" s="85"/>
      <c r="AG239" s="85"/>
      <c r="AH239" s="85"/>
      <c r="AI239" s="85"/>
      <c r="AJ239" s="85"/>
      <c r="AK239" s="85"/>
      <c r="AL239" s="85"/>
      <c r="AM239" s="85"/>
      <c r="AN239" s="85"/>
      <c r="AO239" s="85"/>
      <c r="AP239" s="85"/>
      <c r="AQ239" s="85"/>
      <c r="AR239" s="85"/>
      <c r="AS239" s="85"/>
      <c r="AT239" s="85"/>
      <c r="AU239" s="85"/>
      <c r="AV239" s="85"/>
      <c r="AW239" s="85"/>
      <c r="AX239" s="85"/>
      <c r="AY239" s="85"/>
      <c r="AZ239" s="85"/>
    </row>
    <row r="240" spans="1:52" ht="13.5" customHeight="1">
      <c r="A240" s="17"/>
      <c r="B240" s="11"/>
      <c r="C240" s="12"/>
      <c r="D240" s="20"/>
      <c r="E240" s="14"/>
      <c r="F240" s="15"/>
      <c r="G240" s="15"/>
      <c r="H240" s="45"/>
      <c r="I240" s="57"/>
      <c r="J240" s="58"/>
      <c r="K240" s="10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  <c r="AA240" s="85"/>
      <c r="AB240" s="85"/>
      <c r="AC240" s="85"/>
      <c r="AD240" s="85"/>
      <c r="AE240" s="85"/>
      <c r="AF240" s="85"/>
      <c r="AG240" s="85"/>
      <c r="AH240" s="85"/>
      <c r="AI240" s="85"/>
      <c r="AJ240" s="85"/>
      <c r="AK240" s="85"/>
      <c r="AL240" s="85"/>
      <c r="AM240" s="85"/>
      <c r="AN240" s="85"/>
      <c r="AO240" s="85"/>
      <c r="AP240" s="85"/>
      <c r="AQ240" s="85"/>
      <c r="AR240" s="85"/>
      <c r="AS240" s="85"/>
      <c r="AT240" s="85"/>
      <c r="AU240" s="85"/>
      <c r="AV240" s="85"/>
      <c r="AW240" s="85"/>
      <c r="AX240" s="85"/>
      <c r="AY240" s="85"/>
      <c r="AZ240" s="85"/>
    </row>
    <row r="241" spans="1:52" ht="13.5" customHeight="1">
      <c r="A241" s="3"/>
      <c r="B241" s="18"/>
      <c r="C241" s="5"/>
      <c r="D241" s="19"/>
      <c r="E241" s="7"/>
      <c r="F241" s="31"/>
      <c r="G241" s="8"/>
      <c r="H241" s="9"/>
      <c r="I241" s="57"/>
      <c r="J241" s="58"/>
      <c r="K241" s="10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  <c r="AA241" s="85"/>
      <c r="AB241" s="85"/>
      <c r="AC241" s="85"/>
      <c r="AD241" s="85"/>
      <c r="AE241" s="85"/>
      <c r="AF241" s="85"/>
      <c r="AG241" s="85"/>
      <c r="AH241" s="85"/>
      <c r="AI241" s="85"/>
      <c r="AJ241" s="85"/>
      <c r="AK241" s="85"/>
      <c r="AL241" s="85"/>
      <c r="AM241" s="85"/>
      <c r="AN241" s="85"/>
      <c r="AO241" s="85"/>
      <c r="AP241" s="85"/>
      <c r="AQ241" s="85"/>
      <c r="AR241" s="85"/>
      <c r="AS241" s="85"/>
      <c r="AT241" s="85"/>
      <c r="AU241" s="85"/>
      <c r="AV241" s="85"/>
      <c r="AW241" s="85"/>
      <c r="AX241" s="85"/>
      <c r="AY241" s="85"/>
      <c r="AZ241" s="85"/>
    </row>
    <row r="242" spans="1:52" ht="13.5" customHeight="1">
      <c r="A242" s="24"/>
      <c r="B242" s="173" t="s">
        <v>51</v>
      </c>
      <c r="C242" s="26"/>
      <c r="D242" s="27"/>
      <c r="E242" s="28"/>
      <c r="F242" s="29"/>
      <c r="G242" s="29"/>
      <c r="H242" s="30"/>
      <c r="I242" s="57"/>
      <c r="J242" s="58"/>
      <c r="K242" s="10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  <c r="Y242" s="85"/>
      <c r="Z242" s="85"/>
      <c r="AA242" s="85"/>
      <c r="AB242" s="85"/>
      <c r="AC242" s="85"/>
      <c r="AD242" s="85"/>
      <c r="AE242" s="85"/>
      <c r="AF242" s="85"/>
      <c r="AG242" s="85"/>
      <c r="AH242" s="85"/>
      <c r="AI242" s="85"/>
      <c r="AJ242" s="85"/>
      <c r="AK242" s="85"/>
      <c r="AL242" s="85"/>
      <c r="AM242" s="85"/>
      <c r="AN242" s="85"/>
      <c r="AO242" s="85"/>
      <c r="AP242" s="85"/>
      <c r="AQ242" s="85"/>
      <c r="AR242" s="85"/>
      <c r="AS242" s="85"/>
      <c r="AT242" s="85"/>
      <c r="AU242" s="85"/>
      <c r="AV242" s="85"/>
      <c r="AW242" s="85"/>
      <c r="AX242" s="85"/>
      <c r="AY242" s="85"/>
      <c r="AZ242" s="85"/>
    </row>
    <row r="243" spans="1:52" ht="13.5" hidden="1" customHeight="1">
      <c r="A243" s="3"/>
      <c r="B243" s="4"/>
      <c r="C243" s="5"/>
      <c r="D243" s="19"/>
      <c r="E243" s="7"/>
      <c r="F243" s="31"/>
      <c r="G243" s="8"/>
      <c r="H243" s="87"/>
      <c r="I243" s="57"/>
      <c r="J243" s="58"/>
      <c r="K243" s="59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7"/>
      <c r="AP243" s="57"/>
      <c r="AQ243" s="57"/>
      <c r="AR243" s="57"/>
      <c r="AS243" s="57"/>
      <c r="AT243" s="57"/>
      <c r="AU243" s="57"/>
      <c r="AV243" s="57"/>
      <c r="AW243" s="57"/>
      <c r="AX243" s="57"/>
      <c r="AY243" s="57"/>
      <c r="AZ243" s="57"/>
    </row>
    <row r="244" spans="1:52" ht="13.5" hidden="1" customHeight="1">
      <c r="A244" s="17">
        <v>3</v>
      </c>
      <c r="B244" s="168" t="str">
        <f>B184</f>
        <v>普通便座</v>
      </c>
      <c r="C244" s="12"/>
      <c r="D244" s="20"/>
      <c r="E244" s="14"/>
      <c r="F244" s="15"/>
      <c r="G244" s="15"/>
      <c r="H244" s="16"/>
      <c r="I244" s="57"/>
      <c r="J244" s="58"/>
      <c r="K244" s="59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7"/>
      <c r="AT244" s="57"/>
      <c r="AU244" s="57"/>
      <c r="AV244" s="57"/>
      <c r="AW244" s="57"/>
      <c r="AX244" s="57"/>
      <c r="AY244" s="57"/>
      <c r="AZ244" s="57"/>
    </row>
    <row r="245" spans="1:52" ht="13.5" hidden="1" customHeight="1">
      <c r="A245" s="3"/>
      <c r="B245" s="4"/>
      <c r="C245" s="5"/>
      <c r="D245" s="19"/>
      <c r="E245" s="7"/>
      <c r="F245" s="31"/>
      <c r="G245" s="8"/>
      <c r="H245" s="9"/>
      <c r="I245" s="57"/>
      <c r="J245" s="58"/>
      <c r="K245" s="59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  <c r="AR245" s="57"/>
      <c r="AS245" s="57"/>
      <c r="AT245" s="57"/>
      <c r="AU245" s="57"/>
      <c r="AV245" s="57"/>
      <c r="AW245" s="57"/>
      <c r="AX245" s="57"/>
      <c r="AY245" s="57"/>
      <c r="AZ245" s="57"/>
    </row>
    <row r="246" spans="1:52" ht="13.5" hidden="1" customHeight="1">
      <c r="A246" s="3"/>
      <c r="B246" s="11"/>
      <c r="C246" s="12"/>
      <c r="D246" s="20"/>
      <c r="E246" s="14"/>
      <c r="F246" s="15"/>
      <c r="G246" s="15"/>
      <c r="H246" s="45"/>
      <c r="I246" s="57"/>
      <c r="J246" s="58"/>
      <c r="K246" s="59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  <c r="AR246" s="57"/>
      <c r="AS246" s="57"/>
      <c r="AT246" s="57"/>
      <c r="AU246" s="57"/>
      <c r="AV246" s="57"/>
      <c r="AW246" s="57"/>
      <c r="AX246" s="57"/>
      <c r="AY246" s="57"/>
      <c r="AZ246" s="57"/>
    </row>
    <row r="247" spans="1:52" ht="13.5" hidden="1" customHeight="1">
      <c r="A247" s="49"/>
      <c r="B247" s="18"/>
      <c r="C247" s="5"/>
      <c r="D247" s="19"/>
      <c r="E247" s="7"/>
      <c r="F247" s="31"/>
      <c r="G247" s="8"/>
      <c r="H247" s="88"/>
      <c r="I247" s="57"/>
      <c r="J247" s="58"/>
      <c r="K247" s="59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  <c r="AU247" s="57"/>
      <c r="AV247" s="57"/>
      <c r="AW247" s="57"/>
      <c r="AX247" s="57"/>
      <c r="AY247" s="57"/>
      <c r="AZ247" s="57"/>
    </row>
    <row r="248" spans="1:52" ht="13.5" hidden="1" customHeight="1">
      <c r="A248" s="17"/>
      <c r="B248" s="11"/>
      <c r="C248" s="12"/>
      <c r="D248" s="20"/>
      <c r="E248" s="14"/>
      <c r="F248" s="15"/>
      <c r="G248" s="15"/>
      <c r="H248" s="45"/>
      <c r="I248" s="63"/>
      <c r="J248" s="61"/>
      <c r="K248" s="62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  <c r="AV248" s="63"/>
      <c r="AW248" s="63"/>
      <c r="AX248" s="63"/>
      <c r="AY248" s="63"/>
      <c r="AZ248" s="63"/>
    </row>
    <row r="249" spans="1:52" ht="13.5" hidden="1" customHeight="1">
      <c r="A249" s="3"/>
      <c r="B249" s="18"/>
      <c r="C249" s="5"/>
      <c r="D249" s="19"/>
      <c r="E249" s="7"/>
      <c r="F249" s="31"/>
      <c r="G249" s="8"/>
      <c r="H249" s="88"/>
      <c r="I249" s="57"/>
      <c r="J249" s="58"/>
      <c r="K249" s="10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85"/>
      <c r="AA249" s="85"/>
      <c r="AB249" s="85"/>
      <c r="AC249" s="85"/>
      <c r="AD249" s="85"/>
      <c r="AE249" s="85"/>
      <c r="AF249" s="85"/>
      <c r="AG249" s="85"/>
      <c r="AH249" s="85"/>
      <c r="AI249" s="85"/>
      <c r="AJ249" s="85"/>
      <c r="AK249" s="85"/>
      <c r="AL249" s="85"/>
      <c r="AM249" s="85"/>
      <c r="AN249" s="85"/>
      <c r="AO249" s="85"/>
      <c r="AP249" s="85"/>
      <c r="AQ249" s="85"/>
      <c r="AR249" s="85"/>
      <c r="AS249" s="85"/>
      <c r="AT249" s="85"/>
      <c r="AU249" s="85"/>
      <c r="AV249" s="85"/>
      <c r="AW249" s="85"/>
      <c r="AX249" s="85"/>
      <c r="AY249" s="85"/>
      <c r="AZ249" s="85"/>
    </row>
    <row r="250" spans="1:52" ht="13.5" hidden="1" customHeight="1">
      <c r="A250" s="17"/>
      <c r="B250" s="11"/>
      <c r="C250" s="12"/>
      <c r="D250" s="20"/>
      <c r="E250" s="14"/>
      <c r="F250" s="15"/>
      <c r="G250" s="15"/>
      <c r="H250" s="45"/>
      <c r="I250" s="57"/>
      <c r="J250" s="58"/>
      <c r="K250" s="10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  <c r="AA250" s="85"/>
      <c r="AB250" s="85"/>
      <c r="AC250" s="85"/>
      <c r="AD250" s="85"/>
      <c r="AE250" s="85"/>
      <c r="AF250" s="85"/>
      <c r="AG250" s="85"/>
      <c r="AH250" s="85"/>
      <c r="AI250" s="85"/>
      <c r="AJ250" s="85"/>
      <c r="AK250" s="85"/>
      <c r="AL250" s="85"/>
      <c r="AM250" s="85"/>
      <c r="AN250" s="85"/>
      <c r="AO250" s="85"/>
      <c r="AP250" s="85"/>
      <c r="AQ250" s="85"/>
      <c r="AR250" s="85"/>
      <c r="AS250" s="85"/>
      <c r="AT250" s="85"/>
      <c r="AU250" s="85"/>
      <c r="AV250" s="85"/>
      <c r="AW250" s="85"/>
      <c r="AX250" s="85"/>
      <c r="AY250" s="85"/>
      <c r="AZ250" s="85"/>
    </row>
    <row r="251" spans="1:52" ht="13.5" hidden="1" customHeight="1">
      <c r="A251" s="3"/>
      <c r="B251" s="18"/>
      <c r="C251" s="5"/>
      <c r="D251" s="19"/>
      <c r="E251" s="7"/>
      <c r="F251" s="31"/>
      <c r="G251" s="34"/>
      <c r="H251" s="88"/>
      <c r="I251" s="57"/>
      <c r="J251" s="59"/>
      <c r="K251" s="10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85"/>
      <c r="AB251" s="85"/>
      <c r="AC251" s="85"/>
      <c r="AD251" s="85"/>
      <c r="AE251" s="85"/>
      <c r="AF251" s="85"/>
      <c r="AG251" s="85"/>
      <c r="AH251" s="85"/>
      <c r="AI251" s="85"/>
      <c r="AJ251" s="85"/>
      <c r="AK251" s="85"/>
      <c r="AL251" s="85"/>
      <c r="AM251" s="85"/>
      <c r="AN251" s="85"/>
      <c r="AO251" s="85"/>
      <c r="AP251" s="85"/>
      <c r="AQ251" s="85"/>
      <c r="AR251" s="85"/>
      <c r="AS251" s="85"/>
      <c r="AT251" s="85"/>
      <c r="AU251" s="85"/>
      <c r="AV251" s="85"/>
      <c r="AW251" s="85"/>
      <c r="AX251" s="85"/>
      <c r="AY251" s="85"/>
      <c r="AZ251" s="85"/>
    </row>
    <row r="252" spans="1:52" ht="13.5" hidden="1" customHeight="1">
      <c r="A252" s="17"/>
      <c r="B252" s="11"/>
      <c r="C252" s="12"/>
      <c r="D252" s="20"/>
      <c r="E252" s="14"/>
      <c r="F252" s="15"/>
      <c r="G252" s="15"/>
      <c r="H252" s="45"/>
      <c r="I252" s="57"/>
      <c r="J252" s="106"/>
      <c r="K252" s="10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85"/>
      <c r="AB252" s="85"/>
      <c r="AC252" s="85"/>
      <c r="AD252" s="85"/>
      <c r="AE252" s="85"/>
      <c r="AF252" s="85"/>
      <c r="AG252" s="85"/>
      <c r="AH252" s="85"/>
      <c r="AI252" s="85"/>
      <c r="AJ252" s="85"/>
      <c r="AK252" s="85"/>
      <c r="AL252" s="85"/>
      <c r="AM252" s="85"/>
      <c r="AN252" s="85"/>
      <c r="AO252" s="85"/>
      <c r="AP252" s="85"/>
      <c r="AQ252" s="85"/>
      <c r="AR252" s="85"/>
      <c r="AS252" s="85"/>
      <c r="AT252" s="85"/>
      <c r="AU252" s="85"/>
      <c r="AV252" s="85"/>
      <c r="AW252" s="85"/>
      <c r="AX252" s="85"/>
      <c r="AY252" s="85"/>
      <c r="AZ252" s="85"/>
    </row>
    <row r="253" spans="1:52" ht="13.5" hidden="1" customHeight="1">
      <c r="A253" s="32"/>
      <c r="B253" s="18"/>
      <c r="C253" s="5"/>
      <c r="D253" s="19"/>
      <c r="E253" s="7"/>
      <c r="F253" s="31"/>
      <c r="G253" s="8"/>
      <c r="H253" s="9"/>
      <c r="I253" s="57"/>
      <c r="J253" s="58"/>
      <c r="K253" s="10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85"/>
      <c r="AB253" s="85"/>
      <c r="AC253" s="85"/>
      <c r="AD253" s="85"/>
      <c r="AE253" s="85"/>
      <c r="AF253" s="85"/>
      <c r="AG253" s="85"/>
      <c r="AH253" s="85"/>
      <c r="AI253" s="85"/>
      <c r="AJ253" s="85"/>
      <c r="AK253" s="85"/>
      <c r="AL253" s="85"/>
      <c r="AM253" s="85"/>
      <c r="AN253" s="85"/>
      <c r="AO253" s="85"/>
      <c r="AP253" s="85"/>
      <c r="AQ253" s="85"/>
      <c r="AR253" s="85"/>
      <c r="AS253" s="85"/>
      <c r="AT253" s="85"/>
      <c r="AU253" s="85"/>
      <c r="AV253" s="85"/>
      <c r="AW253" s="85"/>
      <c r="AX253" s="85"/>
      <c r="AY253" s="85"/>
      <c r="AZ253" s="85"/>
    </row>
    <row r="254" spans="1:52" ht="13.5" hidden="1" customHeight="1">
      <c r="A254" s="36"/>
      <c r="B254" s="11"/>
      <c r="C254" s="12"/>
      <c r="D254" s="20"/>
      <c r="E254" s="14"/>
      <c r="F254" s="15"/>
      <c r="G254" s="15"/>
      <c r="H254" s="45"/>
      <c r="I254" s="57"/>
      <c r="J254" s="58"/>
      <c r="K254" s="10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85"/>
      <c r="AB254" s="85"/>
      <c r="AC254" s="85"/>
      <c r="AD254" s="85"/>
      <c r="AE254" s="85"/>
      <c r="AF254" s="85"/>
      <c r="AG254" s="85"/>
      <c r="AH254" s="85"/>
      <c r="AI254" s="85"/>
      <c r="AJ254" s="85"/>
      <c r="AK254" s="85"/>
      <c r="AL254" s="85"/>
      <c r="AM254" s="85"/>
      <c r="AN254" s="85"/>
      <c r="AO254" s="85"/>
      <c r="AP254" s="85"/>
      <c r="AQ254" s="85"/>
      <c r="AR254" s="85"/>
      <c r="AS254" s="85"/>
      <c r="AT254" s="85"/>
      <c r="AU254" s="85"/>
      <c r="AV254" s="85"/>
      <c r="AW254" s="85"/>
      <c r="AX254" s="85"/>
      <c r="AY254" s="85"/>
      <c r="AZ254" s="85"/>
    </row>
    <row r="255" spans="1:52" ht="13.5" hidden="1" customHeight="1">
      <c r="A255" s="32"/>
      <c r="B255" s="89"/>
      <c r="C255" s="90"/>
      <c r="D255" s="91"/>
      <c r="E255" s="90"/>
      <c r="F255" s="92"/>
      <c r="G255" s="92"/>
      <c r="H255" s="9"/>
      <c r="I255" s="57"/>
      <c r="J255" s="58"/>
      <c r="K255" s="10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85"/>
      <c r="AB255" s="85"/>
      <c r="AC255" s="85"/>
      <c r="AD255" s="85"/>
      <c r="AE255" s="85"/>
      <c r="AF255" s="85"/>
      <c r="AG255" s="85"/>
      <c r="AH255" s="85"/>
      <c r="AI255" s="85"/>
      <c r="AJ255" s="85"/>
      <c r="AK255" s="85"/>
      <c r="AL255" s="85"/>
      <c r="AM255" s="85"/>
      <c r="AN255" s="85"/>
      <c r="AO255" s="85"/>
      <c r="AP255" s="85"/>
      <c r="AQ255" s="85"/>
      <c r="AR255" s="85"/>
      <c r="AS255" s="85"/>
      <c r="AT255" s="85"/>
      <c r="AU255" s="85"/>
      <c r="AV255" s="85"/>
      <c r="AW255" s="85"/>
      <c r="AX255" s="85"/>
      <c r="AY255" s="85"/>
      <c r="AZ255" s="85"/>
    </row>
    <row r="256" spans="1:52" ht="13.5" hidden="1" customHeight="1">
      <c r="A256" s="36"/>
      <c r="B256" s="93"/>
      <c r="C256" s="12"/>
      <c r="D256" s="94"/>
      <c r="E256" s="95"/>
      <c r="F256" s="96"/>
      <c r="G256" s="96"/>
      <c r="H256" s="45"/>
      <c r="I256" s="57"/>
      <c r="J256" s="58"/>
      <c r="K256" s="10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85"/>
      <c r="AB256" s="85"/>
      <c r="AC256" s="85"/>
      <c r="AD256" s="85"/>
      <c r="AE256" s="85"/>
      <c r="AF256" s="85"/>
      <c r="AG256" s="85"/>
      <c r="AH256" s="85"/>
      <c r="AI256" s="85"/>
      <c r="AJ256" s="85"/>
      <c r="AK256" s="85"/>
      <c r="AL256" s="85"/>
      <c r="AM256" s="85"/>
      <c r="AN256" s="85"/>
      <c r="AO256" s="85"/>
      <c r="AP256" s="85"/>
      <c r="AQ256" s="85"/>
      <c r="AR256" s="85"/>
      <c r="AS256" s="85"/>
      <c r="AT256" s="85"/>
      <c r="AU256" s="85"/>
      <c r="AV256" s="85"/>
      <c r="AW256" s="85"/>
      <c r="AX256" s="85"/>
      <c r="AY256" s="85"/>
      <c r="AZ256" s="85"/>
    </row>
    <row r="257" spans="1:52" ht="13.5" hidden="1" customHeight="1">
      <c r="A257" s="32"/>
      <c r="B257" s="18"/>
      <c r="C257" s="5"/>
      <c r="D257" s="19"/>
      <c r="E257" s="7"/>
      <c r="F257" s="31"/>
      <c r="G257" s="8"/>
      <c r="H257" s="9"/>
      <c r="I257" s="64"/>
      <c r="J257" s="65"/>
      <c r="K257" s="10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85"/>
      <c r="AB257" s="85"/>
      <c r="AC257" s="85"/>
      <c r="AD257" s="85"/>
      <c r="AE257" s="85"/>
      <c r="AF257" s="85"/>
      <c r="AG257" s="85"/>
      <c r="AH257" s="85"/>
      <c r="AI257" s="85"/>
      <c r="AJ257" s="85"/>
      <c r="AK257" s="85"/>
      <c r="AL257" s="85"/>
      <c r="AM257" s="85"/>
      <c r="AN257" s="85"/>
      <c r="AO257" s="85"/>
      <c r="AP257" s="85"/>
      <c r="AQ257" s="85"/>
      <c r="AR257" s="85"/>
      <c r="AS257" s="85"/>
      <c r="AT257" s="85"/>
      <c r="AU257" s="85"/>
      <c r="AV257" s="85"/>
      <c r="AW257" s="85"/>
      <c r="AX257" s="85"/>
      <c r="AY257" s="85"/>
      <c r="AZ257" s="85"/>
    </row>
    <row r="258" spans="1:52" ht="13.5" hidden="1" customHeight="1">
      <c r="A258" s="36"/>
      <c r="B258" s="11"/>
      <c r="C258" s="12"/>
      <c r="D258" s="20"/>
      <c r="E258" s="14"/>
      <c r="F258" s="15"/>
      <c r="G258" s="15"/>
      <c r="H258" s="45"/>
      <c r="I258" s="64"/>
      <c r="J258" s="65"/>
      <c r="K258" s="10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5"/>
      <c r="W258" s="85"/>
      <c r="X258" s="85"/>
      <c r="Y258" s="85"/>
      <c r="Z258" s="85"/>
      <c r="AA258" s="85"/>
      <c r="AB258" s="85"/>
      <c r="AC258" s="85"/>
      <c r="AD258" s="85"/>
      <c r="AE258" s="85"/>
      <c r="AF258" s="85"/>
      <c r="AG258" s="85"/>
      <c r="AH258" s="85"/>
      <c r="AI258" s="85"/>
      <c r="AJ258" s="85"/>
      <c r="AK258" s="85"/>
      <c r="AL258" s="85"/>
      <c r="AM258" s="85"/>
      <c r="AN258" s="85"/>
      <c r="AO258" s="85"/>
      <c r="AP258" s="85"/>
      <c r="AQ258" s="85"/>
      <c r="AR258" s="85"/>
      <c r="AS258" s="85"/>
      <c r="AT258" s="85"/>
      <c r="AU258" s="85"/>
      <c r="AV258" s="85"/>
      <c r="AW258" s="85"/>
      <c r="AX258" s="85"/>
      <c r="AY258" s="85"/>
      <c r="AZ258" s="85"/>
    </row>
    <row r="259" spans="1:52" ht="13.5" hidden="1" customHeight="1">
      <c r="A259" s="32"/>
      <c r="B259" s="18"/>
      <c r="C259" s="5"/>
      <c r="D259" s="19"/>
      <c r="E259" s="7"/>
      <c r="F259" s="31"/>
      <c r="G259" s="34"/>
      <c r="H259" s="88"/>
      <c r="I259" s="57"/>
      <c r="J259" s="58"/>
      <c r="K259" s="10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  <c r="Z259" s="85"/>
      <c r="AA259" s="85"/>
      <c r="AB259" s="85"/>
      <c r="AC259" s="85"/>
      <c r="AD259" s="85"/>
      <c r="AE259" s="85"/>
      <c r="AF259" s="85"/>
      <c r="AG259" s="85"/>
      <c r="AH259" s="85"/>
      <c r="AI259" s="85"/>
      <c r="AJ259" s="85"/>
      <c r="AK259" s="85"/>
      <c r="AL259" s="85"/>
      <c r="AM259" s="85"/>
      <c r="AN259" s="85"/>
      <c r="AO259" s="85"/>
      <c r="AP259" s="85"/>
      <c r="AQ259" s="85"/>
      <c r="AR259" s="85"/>
      <c r="AS259" s="85"/>
      <c r="AT259" s="85"/>
      <c r="AU259" s="85"/>
      <c r="AV259" s="85"/>
      <c r="AW259" s="85"/>
      <c r="AX259" s="85"/>
      <c r="AY259" s="85"/>
      <c r="AZ259" s="85"/>
    </row>
    <row r="260" spans="1:52" ht="13.5" hidden="1" customHeight="1">
      <c r="A260" s="36"/>
      <c r="B260" s="11"/>
      <c r="C260" s="12"/>
      <c r="D260" s="20"/>
      <c r="E260" s="14"/>
      <c r="F260" s="15"/>
      <c r="G260" s="15"/>
      <c r="H260" s="45"/>
      <c r="I260" s="57"/>
      <c r="J260" s="58"/>
      <c r="K260" s="10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  <c r="Z260" s="85"/>
      <c r="AA260" s="85"/>
      <c r="AB260" s="85"/>
      <c r="AC260" s="85"/>
      <c r="AD260" s="85"/>
      <c r="AE260" s="85"/>
      <c r="AF260" s="85"/>
      <c r="AG260" s="85"/>
      <c r="AH260" s="85"/>
      <c r="AI260" s="85"/>
      <c r="AJ260" s="85"/>
      <c r="AK260" s="85"/>
      <c r="AL260" s="85"/>
      <c r="AM260" s="85"/>
      <c r="AN260" s="85"/>
      <c r="AO260" s="85"/>
      <c r="AP260" s="85"/>
      <c r="AQ260" s="85"/>
      <c r="AR260" s="85"/>
      <c r="AS260" s="85"/>
      <c r="AT260" s="85"/>
      <c r="AU260" s="85"/>
      <c r="AV260" s="85"/>
      <c r="AW260" s="85"/>
      <c r="AX260" s="85"/>
      <c r="AY260" s="85"/>
      <c r="AZ260" s="85"/>
    </row>
    <row r="261" spans="1:52" ht="13.5" hidden="1" customHeight="1">
      <c r="A261" s="32"/>
      <c r="B261" s="18"/>
      <c r="C261" s="5"/>
      <c r="D261" s="19"/>
      <c r="E261" s="7"/>
      <c r="F261" s="31"/>
      <c r="G261" s="34"/>
      <c r="H261" s="88"/>
      <c r="I261" s="57"/>
      <c r="J261" s="58"/>
      <c r="K261" s="105"/>
      <c r="L261" s="85"/>
      <c r="M261" s="85"/>
      <c r="N261" s="85"/>
      <c r="O261" s="85"/>
      <c r="P261" s="85"/>
      <c r="Q261" s="85"/>
      <c r="R261" s="85"/>
      <c r="S261" s="85"/>
      <c r="T261" s="85"/>
      <c r="U261" s="85"/>
      <c r="V261" s="85"/>
      <c r="W261" s="85"/>
      <c r="X261" s="85"/>
      <c r="Y261" s="85"/>
      <c r="Z261" s="85"/>
      <c r="AA261" s="85"/>
      <c r="AB261" s="85"/>
      <c r="AC261" s="85"/>
      <c r="AD261" s="85"/>
      <c r="AE261" s="85"/>
      <c r="AF261" s="85"/>
      <c r="AG261" s="85"/>
      <c r="AH261" s="85"/>
      <c r="AI261" s="85"/>
      <c r="AJ261" s="85"/>
      <c r="AK261" s="85"/>
      <c r="AL261" s="85"/>
      <c r="AM261" s="85"/>
      <c r="AN261" s="85"/>
      <c r="AO261" s="85"/>
      <c r="AP261" s="85"/>
      <c r="AQ261" s="85"/>
      <c r="AR261" s="85"/>
      <c r="AS261" s="85"/>
      <c r="AT261" s="85"/>
      <c r="AU261" s="85"/>
      <c r="AV261" s="85"/>
      <c r="AW261" s="85"/>
      <c r="AX261" s="85"/>
      <c r="AY261" s="85"/>
      <c r="AZ261" s="85"/>
    </row>
    <row r="262" spans="1:52" ht="13.5" hidden="1" customHeight="1">
      <c r="A262" s="36"/>
      <c r="B262" s="11"/>
      <c r="C262" s="75"/>
      <c r="D262" s="20"/>
      <c r="E262" s="14"/>
      <c r="F262" s="15"/>
      <c r="G262" s="15"/>
      <c r="H262" s="45"/>
      <c r="I262" s="57"/>
      <c r="J262" s="58"/>
      <c r="K262" s="105"/>
      <c r="L262" s="85"/>
      <c r="M262" s="85"/>
      <c r="N262" s="85"/>
      <c r="O262" s="85"/>
      <c r="P262" s="85"/>
      <c r="Q262" s="85"/>
      <c r="R262" s="85"/>
      <c r="S262" s="85"/>
      <c r="T262" s="85"/>
      <c r="U262" s="85"/>
      <c r="V262" s="85"/>
      <c r="W262" s="85"/>
      <c r="X262" s="85"/>
      <c r="Y262" s="85"/>
      <c r="Z262" s="85"/>
      <c r="AA262" s="85"/>
      <c r="AB262" s="85"/>
      <c r="AC262" s="85"/>
      <c r="AD262" s="85"/>
      <c r="AE262" s="85"/>
      <c r="AF262" s="85"/>
      <c r="AG262" s="85"/>
      <c r="AH262" s="85"/>
      <c r="AI262" s="85"/>
      <c r="AJ262" s="85"/>
      <c r="AK262" s="85"/>
      <c r="AL262" s="85"/>
      <c r="AM262" s="85"/>
      <c r="AN262" s="85"/>
      <c r="AO262" s="85"/>
      <c r="AP262" s="85"/>
      <c r="AQ262" s="85"/>
      <c r="AR262" s="85"/>
      <c r="AS262" s="85"/>
      <c r="AT262" s="85"/>
      <c r="AU262" s="85"/>
      <c r="AV262" s="85"/>
      <c r="AW262" s="85"/>
      <c r="AX262" s="85"/>
      <c r="AY262" s="85"/>
      <c r="AZ262" s="85"/>
    </row>
    <row r="263" spans="1:52" ht="13.5" hidden="1" customHeight="1">
      <c r="A263" s="32"/>
      <c r="B263" s="18"/>
      <c r="C263" s="5"/>
      <c r="D263" s="19"/>
      <c r="E263" s="7"/>
      <c r="F263" s="31"/>
      <c r="G263" s="8"/>
      <c r="H263" s="88"/>
      <c r="I263" s="57"/>
      <c r="J263" s="58"/>
      <c r="K263" s="105"/>
      <c r="L263" s="85"/>
      <c r="M263" s="85"/>
      <c r="N263" s="85"/>
      <c r="O263" s="85"/>
      <c r="P263" s="85"/>
      <c r="Q263" s="85"/>
      <c r="R263" s="85"/>
      <c r="S263" s="85"/>
      <c r="T263" s="85"/>
      <c r="U263" s="85"/>
      <c r="V263" s="85"/>
      <c r="W263" s="85"/>
      <c r="X263" s="85"/>
      <c r="Y263" s="85"/>
      <c r="Z263" s="85"/>
      <c r="AA263" s="85"/>
      <c r="AB263" s="85"/>
      <c r="AC263" s="85"/>
      <c r="AD263" s="85"/>
      <c r="AE263" s="85"/>
      <c r="AF263" s="85"/>
      <c r="AG263" s="85"/>
      <c r="AH263" s="85"/>
      <c r="AI263" s="85"/>
      <c r="AJ263" s="85"/>
      <c r="AK263" s="85"/>
      <c r="AL263" s="85"/>
      <c r="AM263" s="85"/>
      <c r="AN263" s="85"/>
      <c r="AO263" s="85"/>
      <c r="AP263" s="85"/>
      <c r="AQ263" s="85"/>
      <c r="AR263" s="85"/>
      <c r="AS263" s="85"/>
      <c r="AT263" s="85"/>
      <c r="AU263" s="85"/>
      <c r="AV263" s="85"/>
      <c r="AW263" s="85"/>
      <c r="AX263" s="85"/>
      <c r="AY263" s="85"/>
      <c r="AZ263" s="85"/>
    </row>
    <row r="264" spans="1:52" ht="13.5" hidden="1" customHeight="1">
      <c r="A264" s="36"/>
      <c r="B264" s="11"/>
      <c r="C264" s="75"/>
      <c r="D264" s="20"/>
      <c r="E264" s="14"/>
      <c r="F264" s="15"/>
      <c r="G264" s="15"/>
      <c r="H264" s="45"/>
      <c r="I264" s="57"/>
      <c r="J264" s="58"/>
      <c r="K264" s="105"/>
      <c r="L264" s="85"/>
      <c r="M264" s="85"/>
      <c r="N264" s="85"/>
      <c r="O264" s="85"/>
      <c r="P264" s="85"/>
      <c r="Q264" s="85"/>
      <c r="R264" s="85"/>
      <c r="S264" s="85"/>
      <c r="T264" s="85"/>
      <c r="U264" s="85"/>
      <c r="V264" s="85"/>
      <c r="W264" s="85"/>
      <c r="X264" s="85"/>
      <c r="Y264" s="85"/>
      <c r="Z264" s="85"/>
      <c r="AA264" s="85"/>
      <c r="AB264" s="85"/>
      <c r="AC264" s="85"/>
      <c r="AD264" s="85"/>
      <c r="AE264" s="85"/>
      <c r="AF264" s="85"/>
      <c r="AG264" s="85"/>
      <c r="AH264" s="85"/>
      <c r="AI264" s="85"/>
      <c r="AJ264" s="85"/>
      <c r="AK264" s="85"/>
      <c r="AL264" s="85"/>
      <c r="AM264" s="85"/>
      <c r="AN264" s="85"/>
      <c r="AO264" s="85"/>
      <c r="AP264" s="85"/>
      <c r="AQ264" s="85"/>
      <c r="AR264" s="85"/>
      <c r="AS264" s="85"/>
      <c r="AT264" s="85"/>
      <c r="AU264" s="85"/>
      <c r="AV264" s="85"/>
      <c r="AW264" s="85"/>
      <c r="AX264" s="85"/>
      <c r="AY264" s="85"/>
      <c r="AZ264" s="85"/>
    </row>
    <row r="265" spans="1:52" ht="13.5" hidden="1" customHeight="1">
      <c r="A265" s="32"/>
      <c r="B265" s="18"/>
      <c r="C265" s="5"/>
      <c r="D265" s="55"/>
      <c r="E265" s="7"/>
      <c r="F265" s="31"/>
      <c r="G265" s="8"/>
      <c r="H265" s="88"/>
      <c r="I265" s="57"/>
      <c r="J265" s="58"/>
      <c r="K265" s="105"/>
      <c r="L265" s="85"/>
      <c r="M265" s="85"/>
      <c r="N265" s="85"/>
      <c r="O265" s="85"/>
      <c r="P265" s="85"/>
      <c r="Q265" s="85"/>
      <c r="R265" s="85"/>
      <c r="S265" s="85"/>
      <c r="T265" s="85"/>
      <c r="U265" s="85"/>
      <c r="V265" s="85"/>
      <c r="W265" s="85"/>
      <c r="X265" s="85"/>
      <c r="Y265" s="85"/>
      <c r="Z265" s="85"/>
      <c r="AA265" s="85"/>
      <c r="AB265" s="85"/>
      <c r="AC265" s="85"/>
      <c r="AD265" s="85"/>
      <c r="AE265" s="85"/>
      <c r="AF265" s="85"/>
      <c r="AG265" s="85"/>
      <c r="AH265" s="85"/>
      <c r="AI265" s="85"/>
      <c r="AJ265" s="85"/>
      <c r="AK265" s="85"/>
      <c r="AL265" s="85"/>
      <c r="AM265" s="85"/>
      <c r="AN265" s="85"/>
      <c r="AO265" s="85"/>
      <c r="AP265" s="85"/>
      <c r="AQ265" s="85"/>
      <c r="AR265" s="85"/>
      <c r="AS265" s="85"/>
      <c r="AT265" s="85"/>
      <c r="AU265" s="85"/>
      <c r="AV265" s="85"/>
      <c r="AW265" s="85"/>
      <c r="AX265" s="85"/>
      <c r="AY265" s="85"/>
      <c r="AZ265" s="85"/>
    </row>
    <row r="266" spans="1:52" ht="13.5" hidden="1" customHeight="1">
      <c r="A266" s="36"/>
      <c r="B266" s="11"/>
      <c r="C266" s="12"/>
      <c r="D266" s="20"/>
      <c r="E266" s="14"/>
      <c r="F266" s="15"/>
      <c r="G266" s="15"/>
      <c r="H266" s="45"/>
      <c r="I266" s="57"/>
      <c r="J266" s="58"/>
      <c r="K266" s="10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  <c r="Z266" s="85"/>
      <c r="AA266" s="85"/>
      <c r="AB266" s="85"/>
      <c r="AC266" s="85"/>
      <c r="AD266" s="85"/>
      <c r="AE266" s="85"/>
      <c r="AF266" s="85"/>
      <c r="AG266" s="85"/>
      <c r="AH266" s="85"/>
      <c r="AI266" s="85"/>
      <c r="AJ266" s="85"/>
      <c r="AK266" s="85"/>
      <c r="AL266" s="85"/>
      <c r="AM266" s="85"/>
      <c r="AN266" s="85"/>
      <c r="AO266" s="85"/>
      <c r="AP266" s="85"/>
      <c r="AQ266" s="85"/>
      <c r="AR266" s="85"/>
      <c r="AS266" s="85"/>
      <c r="AT266" s="85"/>
      <c r="AU266" s="85"/>
      <c r="AV266" s="85"/>
      <c r="AW266" s="85"/>
      <c r="AX266" s="85"/>
      <c r="AY266" s="85"/>
      <c r="AZ266" s="85"/>
    </row>
    <row r="267" spans="1:52" ht="13.5" hidden="1" customHeight="1">
      <c r="A267" s="32"/>
      <c r="B267" s="18"/>
      <c r="C267" s="5"/>
      <c r="D267" s="55"/>
      <c r="E267" s="40"/>
      <c r="F267" s="31"/>
      <c r="G267" s="8"/>
      <c r="H267" s="88"/>
      <c r="I267" s="57"/>
      <c r="J267" s="58"/>
      <c r="K267" s="10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  <c r="Z267" s="85"/>
      <c r="AA267" s="85"/>
      <c r="AB267" s="85"/>
      <c r="AC267" s="85"/>
      <c r="AD267" s="85"/>
      <c r="AE267" s="85"/>
      <c r="AF267" s="85"/>
      <c r="AG267" s="85"/>
      <c r="AH267" s="85"/>
      <c r="AI267" s="85"/>
      <c r="AJ267" s="85"/>
      <c r="AK267" s="85"/>
      <c r="AL267" s="85"/>
      <c r="AM267" s="85"/>
      <c r="AN267" s="85"/>
      <c r="AO267" s="85"/>
      <c r="AP267" s="85"/>
      <c r="AQ267" s="85"/>
      <c r="AR267" s="85"/>
      <c r="AS267" s="85"/>
      <c r="AT267" s="85"/>
      <c r="AU267" s="85"/>
      <c r="AV267" s="85"/>
      <c r="AW267" s="85"/>
      <c r="AX267" s="85"/>
      <c r="AY267" s="85"/>
      <c r="AZ267" s="85"/>
    </row>
    <row r="268" spans="1:52" ht="13.5" hidden="1" customHeight="1">
      <c r="A268" s="36"/>
      <c r="B268" s="11"/>
      <c r="C268" s="12"/>
      <c r="D268" s="20"/>
      <c r="E268" s="14"/>
      <c r="F268" s="15"/>
      <c r="G268" s="15"/>
      <c r="H268" s="45"/>
      <c r="I268" s="57"/>
      <c r="J268" s="58"/>
      <c r="K268" s="10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  <c r="AA268" s="85"/>
      <c r="AB268" s="85"/>
      <c r="AC268" s="85"/>
      <c r="AD268" s="85"/>
      <c r="AE268" s="85"/>
      <c r="AF268" s="85"/>
      <c r="AG268" s="85"/>
      <c r="AH268" s="85"/>
      <c r="AI268" s="85"/>
      <c r="AJ268" s="85"/>
      <c r="AK268" s="85"/>
      <c r="AL268" s="85"/>
      <c r="AM268" s="85"/>
      <c r="AN268" s="85"/>
      <c r="AO268" s="85"/>
      <c r="AP268" s="85"/>
      <c r="AQ268" s="85"/>
      <c r="AR268" s="85"/>
      <c r="AS268" s="85"/>
      <c r="AT268" s="85"/>
      <c r="AU268" s="85"/>
      <c r="AV268" s="85"/>
      <c r="AW268" s="85"/>
      <c r="AX268" s="85"/>
      <c r="AY268" s="85"/>
      <c r="AZ268" s="85"/>
    </row>
    <row r="269" spans="1:52" ht="13.5" hidden="1" customHeight="1">
      <c r="A269" s="32"/>
      <c r="B269" s="18"/>
      <c r="C269" s="5"/>
      <c r="D269" s="19"/>
      <c r="E269" s="7"/>
      <c r="F269" s="31"/>
      <c r="G269" s="8"/>
      <c r="H269" s="88"/>
      <c r="I269" s="57"/>
      <c r="J269" s="58"/>
      <c r="K269" s="10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85"/>
      <c r="AE269" s="85"/>
      <c r="AF269" s="85"/>
      <c r="AG269" s="85"/>
      <c r="AH269" s="85"/>
      <c r="AI269" s="85"/>
      <c r="AJ269" s="85"/>
      <c r="AK269" s="85"/>
      <c r="AL269" s="85"/>
      <c r="AM269" s="85"/>
      <c r="AN269" s="85"/>
      <c r="AO269" s="85"/>
      <c r="AP269" s="85"/>
      <c r="AQ269" s="85"/>
      <c r="AR269" s="85"/>
      <c r="AS269" s="85"/>
      <c r="AT269" s="85"/>
      <c r="AU269" s="85"/>
      <c r="AV269" s="85"/>
      <c r="AW269" s="85"/>
      <c r="AX269" s="85"/>
      <c r="AY269" s="85"/>
      <c r="AZ269" s="85"/>
    </row>
    <row r="270" spans="1:52" ht="13.5" hidden="1" customHeight="1">
      <c r="A270" s="36"/>
      <c r="B270" s="11"/>
      <c r="C270" s="12"/>
      <c r="D270" s="47"/>
      <c r="E270" s="7"/>
      <c r="F270" s="15"/>
      <c r="G270" s="15"/>
      <c r="H270" s="45"/>
      <c r="I270" s="57"/>
      <c r="J270" s="58"/>
      <c r="K270" s="10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85"/>
      <c r="AA270" s="85"/>
      <c r="AB270" s="85"/>
      <c r="AC270" s="85"/>
      <c r="AD270" s="85"/>
      <c r="AE270" s="85"/>
      <c r="AF270" s="85"/>
      <c r="AG270" s="85"/>
      <c r="AH270" s="85"/>
      <c r="AI270" s="85"/>
      <c r="AJ270" s="85"/>
      <c r="AK270" s="85"/>
      <c r="AL270" s="85"/>
      <c r="AM270" s="85"/>
      <c r="AN270" s="85"/>
      <c r="AO270" s="85"/>
      <c r="AP270" s="85"/>
      <c r="AQ270" s="85"/>
      <c r="AR270" s="85"/>
      <c r="AS270" s="85"/>
      <c r="AT270" s="85"/>
      <c r="AU270" s="85"/>
      <c r="AV270" s="85"/>
      <c r="AW270" s="85"/>
      <c r="AX270" s="85"/>
      <c r="AY270" s="85"/>
      <c r="AZ270" s="85"/>
    </row>
    <row r="271" spans="1:52" ht="13.5" hidden="1" customHeight="1">
      <c r="A271" s="3"/>
      <c r="B271" s="97"/>
      <c r="C271" s="98"/>
      <c r="D271" s="81"/>
      <c r="E271" s="80"/>
      <c r="F271" s="82"/>
      <c r="G271" s="99"/>
      <c r="H271" s="100"/>
      <c r="I271" s="57"/>
      <c r="J271" s="58"/>
      <c r="K271" s="10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5"/>
      <c r="Z271" s="85"/>
      <c r="AA271" s="85"/>
      <c r="AB271" s="85"/>
      <c r="AC271" s="85"/>
      <c r="AD271" s="85"/>
      <c r="AE271" s="85"/>
      <c r="AF271" s="85"/>
      <c r="AG271" s="85"/>
      <c r="AH271" s="85"/>
      <c r="AI271" s="85"/>
      <c r="AJ271" s="85"/>
      <c r="AK271" s="85"/>
      <c r="AL271" s="85"/>
      <c r="AM271" s="85"/>
      <c r="AN271" s="85"/>
      <c r="AO271" s="85"/>
      <c r="AP271" s="85"/>
      <c r="AQ271" s="85"/>
      <c r="AR271" s="85"/>
      <c r="AS271" s="85"/>
      <c r="AT271" s="85"/>
      <c r="AU271" s="85"/>
      <c r="AV271" s="85"/>
      <c r="AW271" s="85"/>
      <c r="AX271" s="85"/>
      <c r="AY271" s="85"/>
      <c r="AZ271" s="85"/>
    </row>
    <row r="272" spans="1:52" ht="13.5" hidden="1" customHeight="1">
      <c r="A272" s="17"/>
      <c r="B272" s="97"/>
      <c r="C272" s="101"/>
      <c r="D272" s="102"/>
      <c r="E272" s="83"/>
      <c r="F272" s="103"/>
      <c r="G272" s="104"/>
      <c r="H272" s="100"/>
      <c r="I272" s="57"/>
      <c r="J272" s="58"/>
      <c r="K272" s="10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X272" s="85"/>
      <c r="Y272" s="85"/>
      <c r="Z272" s="85"/>
      <c r="AA272" s="85"/>
      <c r="AB272" s="85"/>
      <c r="AC272" s="85"/>
      <c r="AD272" s="85"/>
      <c r="AE272" s="85"/>
      <c r="AF272" s="85"/>
      <c r="AG272" s="85"/>
      <c r="AH272" s="85"/>
      <c r="AI272" s="85"/>
      <c r="AJ272" s="85"/>
      <c r="AK272" s="85"/>
      <c r="AL272" s="85"/>
      <c r="AM272" s="85"/>
      <c r="AN272" s="85"/>
      <c r="AO272" s="85"/>
      <c r="AP272" s="85"/>
      <c r="AQ272" s="85"/>
      <c r="AR272" s="85"/>
      <c r="AS272" s="85"/>
      <c r="AT272" s="85"/>
      <c r="AU272" s="85"/>
      <c r="AV272" s="85"/>
      <c r="AW272" s="85"/>
      <c r="AX272" s="85"/>
      <c r="AY272" s="85"/>
      <c r="AZ272" s="85"/>
    </row>
    <row r="273" spans="1:52" ht="13.5" hidden="1" customHeight="1">
      <c r="A273" s="3"/>
      <c r="B273" s="18"/>
      <c r="C273" s="5"/>
      <c r="D273" s="19"/>
      <c r="E273" s="7"/>
      <c r="F273" s="31"/>
      <c r="G273" s="8"/>
      <c r="H273" s="43"/>
      <c r="I273" s="57"/>
      <c r="J273" s="58"/>
      <c r="K273" s="10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  <c r="AA273" s="85"/>
      <c r="AB273" s="85"/>
      <c r="AC273" s="85"/>
      <c r="AD273" s="85"/>
      <c r="AE273" s="85"/>
      <c r="AF273" s="85"/>
      <c r="AG273" s="85"/>
      <c r="AH273" s="85"/>
      <c r="AI273" s="85"/>
      <c r="AJ273" s="85"/>
      <c r="AK273" s="85"/>
      <c r="AL273" s="85"/>
      <c r="AM273" s="85"/>
      <c r="AN273" s="85"/>
      <c r="AO273" s="85"/>
      <c r="AP273" s="85"/>
      <c r="AQ273" s="85"/>
      <c r="AR273" s="85"/>
      <c r="AS273" s="85"/>
      <c r="AT273" s="85"/>
      <c r="AU273" s="85"/>
      <c r="AV273" s="85"/>
      <c r="AW273" s="85"/>
      <c r="AX273" s="85"/>
      <c r="AY273" s="85"/>
      <c r="AZ273" s="85"/>
    </row>
    <row r="274" spans="1:52" ht="13.5" hidden="1" customHeight="1">
      <c r="A274" s="17"/>
      <c r="B274" s="11"/>
      <c r="C274" s="12"/>
      <c r="D274" s="20"/>
      <c r="E274" s="14"/>
      <c r="F274" s="15"/>
      <c r="G274" s="15"/>
      <c r="H274" s="45"/>
      <c r="I274" s="57"/>
      <c r="J274" s="58"/>
      <c r="K274" s="10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5"/>
      <c r="Z274" s="85"/>
      <c r="AA274" s="85"/>
      <c r="AB274" s="85"/>
      <c r="AC274" s="85"/>
      <c r="AD274" s="85"/>
      <c r="AE274" s="85"/>
      <c r="AF274" s="85"/>
      <c r="AG274" s="85"/>
      <c r="AH274" s="85"/>
      <c r="AI274" s="85"/>
      <c r="AJ274" s="85"/>
      <c r="AK274" s="85"/>
      <c r="AL274" s="85"/>
      <c r="AM274" s="85"/>
      <c r="AN274" s="85"/>
      <c r="AO274" s="85"/>
      <c r="AP274" s="85"/>
      <c r="AQ274" s="85"/>
      <c r="AR274" s="85"/>
      <c r="AS274" s="85"/>
      <c r="AT274" s="85"/>
      <c r="AU274" s="85"/>
      <c r="AV274" s="85"/>
      <c r="AW274" s="85"/>
      <c r="AX274" s="85"/>
      <c r="AY274" s="85"/>
      <c r="AZ274" s="85"/>
    </row>
    <row r="275" spans="1:52" ht="13.5" hidden="1" customHeight="1">
      <c r="A275" s="3"/>
      <c r="B275" s="18"/>
      <c r="C275" s="5"/>
      <c r="D275" s="19"/>
      <c r="E275" s="7"/>
      <c r="F275" s="31"/>
      <c r="G275" s="8"/>
      <c r="H275" s="9"/>
      <c r="I275" s="57"/>
      <c r="J275" s="58"/>
      <c r="K275" s="10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  <c r="AA275" s="85"/>
      <c r="AB275" s="85"/>
      <c r="AC275" s="85"/>
      <c r="AD275" s="85"/>
      <c r="AE275" s="85"/>
      <c r="AF275" s="85"/>
      <c r="AG275" s="85"/>
      <c r="AH275" s="85"/>
      <c r="AI275" s="85"/>
      <c r="AJ275" s="85"/>
      <c r="AK275" s="85"/>
      <c r="AL275" s="85"/>
      <c r="AM275" s="85"/>
      <c r="AN275" s="85"/>
      <c r="AO275" s="85"/>
      <c r="AP275" s="85"/>
      <c r="AQ275" s="85"/>
      <c r="AR275" s="85"/>
      <c r="AS275" s="85"/>
      <c r="AT275" s="85"/>
      <c r="AU275" s="85"/>
      <c r="AV275" s="85"/>
      <c r="AW275" s="85"/>
      <c r="AX275" s="85"/>
      <c r="AY275" s="85"/>
      <c r="AZ275" s="85"/>
    </row>
    <row r="276" spans="1:52" ht="13.5" hidden="1" customHeight="1">
      <c r="A276" s="24"/>
      <c r="B276" s="25" t="s">
        <v>38</v>
      </c>
      <c r="C276" s="26"/>
      <c r="D276" s="27"/>
      <c r="E276" s="28"/>
      <c r="F276" s="29"/>
      <c r="G276" s="29"/>
      <c r="H276" s="30"/>
      <c r="I276" s="57"/>
      <c r="J276" s="58"/>
      <c r="K276" s="10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5"/>
      <c r="Y276" s="85"/>
      <c r="Z276" s="85"/>
      <c r="AA276" s="85"/>
      <c r="AB276" s="85"/>
      <c r="AC276" s="85"/>
      <c r="AD276" s="85"/>
      <c r="AE276" s="85"/>
      <c r="AF276" s="85"/>
      <c r="AG276" s="85"/>
      <c r="AH276" s="85"/>
      <c r="AI276" s="85"/>
      <c r="AJ276" s="85"/>
      <c r="AK276" s="85"/>
      <c r="AL276" s="85"/>
      <c r="AM276" s="85"/>
      <c r="AN276" s="85"/>
      <c r="AO276" s="85"/>
      <c r="AP276" s="85"/>
      <c r="AQ276" s="85"/>
      <c r="AR276" s="85"/>
      <c r="AS276" s="85"/>
      <c r="AT276" s="85"/>
      <c r="AU276" s="85"/>
      <c r="AV276" s="85"/>
      <c r="AW276" s="85"/>
      <c r="AX276" s="85"/>
      <c r="AY276" s="85"/>
      <c r="AZ276" s="85"/>
    </row>
    <row r="277" spans="1:52" ht="13.5" hidden="1" customHeight="1">
      <c r="A277" s="3"/>
      <c r="B277" s="4"/>
      <c r="C277" s="5"/>
      <c r="D277" s="19"/>
      <c r="E277" s="7"/>
      <c r="F277" s="31"/>
      <c r="G277" s="8"/>
      <c r="H277" s="87"/>
      <c r="I277" s="57"/>
      <c r="J277" s="58"/>
      <c r="K277" s="59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  <c r="AN277" s="57"/>
      <c r="AO277" s="57"/>
      <c r="AP277" s="57"/>
      <c r="AQ277" s="57"/>
      <c r="AR277" s="57"/>
      <c r="AS277" s="57"/>
      <c r="AT277" s="57"/>
      <c r="AU277" s="57"/>
      <c r="AV277" s="57"/>
      <c r="AW277" s="57"/>
      <c r="AX277" s="57"/>
      <c r="AY277" s="57"/>
      <c r="AZ277" s="57"/>
    </row>
    <row r="278" spans="1:52" ht="13.5" hidden="1" customHeight="1">
      <c r="A278" s="17">
        <v>3</v>
      </c>
      <c r="B278" s="168" t="str">
        <f>B218</f>
        <v>シーリング工事</v>
      </c>
      <c r="C278" s="12"/>
      <c r="D278" s="20"/>
      <c r="E278" s="14"/>
      <c r="F278" s="15"/>
      <c r="G278" s="15"/>
      <c r="H278" s="16"/>
      <c r="I278" s="57"/>
      <c r="J278" s="58"/>
      <c r="K278" s="59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  <c r="AN278" s="57"/>
      <c r="AO278" s="57"/>
      <c r="AP278" s="57"/>
      <c r="AQ278" s="57"/>
      <c r="AR278" s="57"/>
      <c r="AS278" s="57"/>
      <c r="AT278" s="57"/>
      <c r="AU278" s="57"/>
      <c r="AV278" s="57"/>
      <c r="AW278" s="57"/>
      <c r="AX278" s="57"/>
      <c r="AY278" s="57"/>
      <c r="AZ278" s="57"/>
    </row>
    <row r="279" spans="1:52" ht="13.5" hidden="1" customHeight="1">
      <c r="A279" s="3"/>
      <c r="B279" s="4"/>
      <c r="C279" s="5"/>
      <c r="D279" s="19"/>
      <c r="E279" s="7"/>
      <c r="F279" s="31"/>
      <c r="G279" s="8"/>
      <c r="H279" s="9"/>
      <c r="I279" s="57"/>
      <c r="J279" s="58"/>
      <c r="K279" s="59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  <c r="AN279" s="57"/>
      <c r="AO279" s="57"/>
      <c r="AP279" s="57"/>
      <c r="AQ279" s="57"/>
      <c r="AR279" s="57"/>
      <c r="AS279" s="57"/>
      <c r="AT279" s="57"/>
      <c r="AU279" s="57"/>
      <c r="AV279" s="57"/>
      <c r="AW279" s="57"/>
      <c r="AX279" s="57"/>
      <c r="AY279" s="57"/>
      <c r="AZ279" s="57"/>
    </row>
    <row r="280" spans="1:52" ht="13.5" hidden="1" customHeight="1">
      <c r="A280" s="3"/>
      <c r="B280" s="11"/>
      <c r="C280" s="12"/>
      <c r="D280" s="20"/>
      <c r="E280" s="14"/>
      <c r="F280" s="15"/>
      <c r="G280" s="15"/>
      <c r="H280" s="45"/>
      <c r="I280" s="57"/>
      <c r="J280" s="58"/>
      <c r="K280" s="59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  <c r="AL280" s="57"/>
      <c r="AM280" s="57"/>
      <c r="AN280" s="57"/>
      <c r="AO280" s="57"/>
      <c r="AP280" s="57"/>
      <c r="AQ280" s="57"/>
      <c r="AR280" s="57"/>
      <c r="AS280" s="57"/>
      <c r="AT280" s="57"/>
      <c r="AU280" s="57"/>
      <c r="AV280" s="57"/>
      <c r="AW280" s="57"/>
      <c r="AX280" s="57"/>
      <c r="AY280" s="57"/>
      <c r="AZ280" s="57"/>
    </row>
    <row r="281" spans="1:52" ht="13.5" hidden="1" customHeight="1">
      <c r="A281" s="49"/>
      <c r="B281" s="18"/>
      <c r="C281" s="5"/>
      <c r="D281" s="19"/>
      <c r="E281" s="7"/>
      <c r="F281" s="31"/>
      <c r="G281" s="8"/>
      <c r="H281" s="88"/>
      <c r="I281" s="57"/>
      <c r="J281" s="58"/>
      <c r="K281" s="59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  <c r="AN281" s="57"/>
      <c r="AO281" s="57"/>
      <c r="AP281" s="57"/>
      <c r="AQ281" s="57"/>
      <c r="AR281" s="57"/>
      <c r="AS281" s="57"/>
      <c r="AT281" s="57"/>
      <c r="AU281" s="57"/>
      <c r="AV281" s="57"/>
      <c r="AW281" s="57"/>
      <c r="AX281" s="57"/>
      <c r="AY281" s="57"/>
      <c r="AZ281" s="57"/>
    </row>
    <row r="282" spans="1:52" ht="13.5" hidden="1" customHeight="1">
      <c r="A282" s="17"/>
      <c r="B282" s="11"/>
      <c r="C282" s="12"/>
      <c r="D282" s="20"/>
      <c r="E282" s="14"/>
      <c r="F282" s="15"/>
      <c r="G282" s="15"/>
      <c r="H282" s="45"/>
      <c r="I282" s="63"/>
      <c r="J282" s="61"/>
      <c r="K282" s="62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  <c r="AV282" s="63"/>
      <c r="AW282" s="63"/>
      <c r="AX282" s="63"/>
      <c r="AY282" s="63"/>
      <c r="AZ282" s="63"/>
    </row>
    <row r="283" spans="1:52" ht="13.5" hidden="1" customHeight="1">
      <c r="A283" s="3"/>
      <c r="B283" s="18"/>
      <c r="C283" s="5"/>
      <c r="D283" s="19"/>
      <c r="E283" s="7"/>
      <c r="F283" s="31"/>
      <c r="G283" s="8"/>
      <c r="H283" s="88"/>
      <c r="I283" s="57"/>
      <c r="J283" s="58"/>
      <c r="K283" s="105"/>
      <c r="L283" s="85"/>
      <c r="M283" s="85"/>
      <c r="N283" s="85"/>
      <c r="O283" s="85"/>
      <c r="P283" s="85"/>
      <c r="Q283" s="85"/>
      <c r="R283" s="85"/>
      <c r="S283" s="85"/>
      <c r="T283" s="85"/>
      <c r="U283" s="85"/>
      <c r="V283" s="85"/>
      <c r="W283" s="85"/>
      <c r="X283" s="85"/>
      <c r="Y283" s="85"/>
      <c r="Z283" s="85"/>
      <c r="AA283" s="85"/>
      <c r="AB283" s="85"/>
      <c r="AC283" s="85"/>
      <c r="AD283" s="85"/>
      <c r="AE283" s="85"/>
      <c r="AF283" s="85"/>
      <c r="AG283" s="85"/>
      <c r="AH283" s="85"/>
      <c r="AI283" s="85"/>
      <c r="AJ283" s="85"/>
      <c r="AK283" s="85"/>
      <c r="AL283" s="85"/>
      <c r="AM283" s="85"/>
      <c r="AN283" s="85"/>
      <c r="AO283" s="85"/>
      <c r="AP283" s="85"/>
      <c r="AQ283" s="85"/>
      <c r="AR283" s="85"/>
      <c r="AS283" s="85"/>
      <c r="AT283" s="85"/>
      <c r="AU283" s="85"/>
      <c r="AV283" s="85"/>
      <c r="AW283" s="85"/>
      <c r="AX283" s="85"/>
      <c r="AY283" s="85"/>
      <c r="AZ283" s="85"/>
    </row>
    <row r="284" spans="1:52" ht="13.5" hidden="1" customHeight="1">
      <c r="A284" s="17"/>
      <c r="B284" s="11"/>
      <c r="C284" s="12"/>
      <c r="D284" s="20"/>
      <c r="E284" s="14"/>
      <c r="F284" s="15"/>
      <c r="G284" s="15"/>
      <c r="H284" s="45"/>
      <c r="I284" s="57"/>
      <c r="J284" s="58"/>
      <c r="K284" s="105"/>
      <c r="L284" s="85"/>
      <c r="M284" s="85"/>
      <c r="N284" s="85"/>
      <c r="O284" s="85"/>
      <c r="P284" s="85"/>
      <c r="Q284" s="85"/>
      <c r="R284" s="85"/>
      <c r="S284" s="85"/>
      <c r="T284" s="85"/>
      <c r="U284" s="85"/>
      <c r="V284" s="85"/>
      <c r="W284" s="85"/>
      <c r="X284" s="85"/>
      <c r="Y284" s="85"/>
      <c r="Z284" s="85"/>
      <c r="AA284" s="85"/>
      <c r="AB284" s="85"/>
      <c r="AC284" s="85"/>
      <c r="AD284" s="85"/>
      <c r="AE284" s="85"/>
      <c r="AF284" s="85"/>
      <c r="AG284" s="85"/>
      <c r="AH284" s="85"/>
      <c r="AI284" s="85"/>
      <c r="AJ284" s="85"/>
      <c r="AK284" s="85"/>
      <c r="AL284" s="85"/>
      <c r="AM284" s="85"/>
      <c r="AN284" s="85"/>
      <c r="AO284" s="85"/>
      <c r="AP284" s="85"/>
      <c r="AQ284" s="85"/>
      <c r="AR284" s="85"/>
      <c r="AS284" s="85"/>
      <c r="AT284" s="85"/>
      <c r="AU284" s="85"/>
      <c r="AV284" s="85"/>
      <c r="AW284" s="85"/>
      <c r="AX284" s="85"/>
      <c r="AY284" s="85"/>
      <c r="AZ284" s="85"/>
    </row>
    <row r="285" spans="1:52" ht="13.5" hidden="1" customHeight="1">
      <c r="A285" s="3"/>
      <c r="B285" s="18"/>
      <c r="C285" s="5"/>
      <c r="D285" s="19"/>
      <c r="E285" s="7"/>
      <c r="F285" s="31"/>
      <c r="G285" s="34"/>
      <c r="H285" s="88"/>
      <c r="I285" s="57"/>
      <c r="J285" s="59"/>
      <c r="K285" s="105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5"/>
      <c r="W285" s="85"/>
      <c r="X285" s="85"/>
      <c r="Y285" s="85"/>
      <c r="Z285" s="85"/>
      <c r="AA285" s="85"/>
      <c r="AB285" s="85"/>
      <c r="AC285" s="85"/>
      <c r="AD285" s="85"/>
      <c r="AE285" s="85"/>
      <c r="AF285" s="85"/>
      <c r="AG285" s="85"/>
      <c r="AH285" s="85"/>
      <c r="AI285" s="85"/>
      <c r="AJ285" s="85"/>
      <c r="AK285" s="85"/>
      <c r="AL285" s="85"/>
      <c r="AM285" s="85"/>
      <c r="AN285" s="85"/>
      <c r="AO285" s="85"/>
      <c r="AP285" s="85"/>
      <c r="AQ285" s="85"/>
      <c r="AR285" s="85"/>
      <c r="AS285" s="85"/>
      <c r="AT285" s="85"/>
      <c r="AU285" s="85"/>
      <c r="AV285" s="85"/>
      <c r="AW285" s="85"/>
      <c r="AX285" s="85"/>
      <c r="AY285" s="85"/>
      <c r="AZ285" s="85"/>
    </row>
    <row r="286" spans="1:52" ht="13.5" hidden="1" customHeight="1">
      <c r="A286" s="17"/>
      <c r="B286" s="11"/>
      <c r="C286" s="12"/>
      <c r="D286" s="20"/>
      <c r="E286" s="14"/>
      <c r="F286" s="15"/>
      <c r="G286" s="15"/>
      <c r="H286" s="45"/>
      <c r="I286" s="57"/>
      <c r="J286" s="106"/>
      <c r="K286" s="105"/>
      <c r="L286" s="85"/>
      <c r="M286" s="85"/>
      <c r="N286" s="85"/>
      <c r="O286" s="85"/>
      <c r="P286" s="85"/>
      <c r="Q286" s="85"/>
      <c r="R286" s="85"/>
      <c r="S286" s="85"/>
      <c r="T286" s="85"/>
      <c r="U286" s="85"/>
      <c r="V286" s="85"/>
      <c r="W286" s="85"/>
      <c r="X286" s="85"/>
      <c r="Y286" s="85"/>
      <c r="Z286" s="85"/>
      <c r="AA286" s="85"/>
      <c r="AB286" s="85"/>
      <c r="AC286" s="85"/>
      <c r="AD286" s="85"/>
      <c r="AE286" s="85"/>
      <c r="AF286" s="85"/>
      <c r="AG286" s="85"/>
      <c r="AH286" s="85"/>
      <c r="AI286" s="85"/>
      <c r="AJ286" s="85"/>
      <c r="AK286" s="85"/>
      <c r="AL286" s="85"/>
      <c r="AM286" s="85"/>
      <c r="AN286" s="85"/>
      <c r="AO286" s="85"/>
      <c r="AP286" s="85"/>
      <c r="AQ286" s="85"/>
      <c r="AR286" s="85"/>
      <c r="AS286" s="85"/>
      <c r="AT286" s="85"/>
      <c r="AU286" s="85"/>
      <c r="AV286" s="85"/>
      <c r="AW286" s="85"/>
      <c r="AX286" s="85"/>
      <c r="AY286" s="85"/>
      <c r="AZ286" s="85"/>
    </row>
    <row r="287" spans="1:52" ht="13.5" hidden="1" customHeight="1">
      <c r="A287" s="32"/>
      <c r="B287" s="18"/>
      <c r="C287" s="5"/>
      <c r="D287" s="19"/>
      <c r="E287" s="7"/>
      <c r="F287" s="31"/>
      <c r="G287" s="8"/>
      <c r="H287" s="9"/>
      <c r="I287" s="57"/>
      <c r="J287" s="58"/>
      <c r="K287" s="105"/>
      <c r="L287" s="85"/>
      <c r="M287" s="85"/>
      <c r="N287" s="85"/>
      <c r="O287" s="85"/>
      <c r="P287" s="85"/>
      <c r="Q287" s="85"/>
      <c r="R287" s="85"/>
      <c r="S287" s="85"/>
      <c r="T287" s="85"/>
      <c r="U287" s="85"/>
      <c r="V287" s="85"/>
      <c r="W287" s="85"/>
      <c r="X287" s="85"/>
      <c r="Y287" s="85"/>
      <c r="Z287" s="85"/>
      <c r="AA287" s="85"/>
      <c r="AB287" s="85"/>
      <c r="AC287" s="85"/>
      <c r="AD287" s="85"/>
      <c r="AE287" s="85"/>
      <c r="AF287" s="85"/>
      <c r="AG287" s="85"/>
      <c r="AH287" s="85"/>
      <c r="AI287" s="85"/>
      <c r="AJ287" s="85"/>
      <c r="AK287" s="85"/>
      <c r="AL287" s="85"/>
      <c r="AM287" s="85"/>
      <c r="AN287" s="85"/>
      <c r="AO287" s="85"/>
      <c r="AP287" s="85"/>
      <c r="AQ287" s="85"/>
      <c r="AR287" s="85"/>
      <c r="AS287" s="85"/>
      <c r="AT287" s="85"/>
      <c r="AU287" s="85"/>
      <c r="AV287" s="85"/>
      <c r="AW287" s="85"/>
      <c r="AX287" s="85"/>
      <c r="AY287" s="85"/>
      <c r="AZ287" s="85"/>
    </row>
    <row r="288" spans="1:52" ht="13.5" hidden="1" customHeight="1">
      <c r="A288" s="36"/>
      <c r="B288" s="11"/>
      <c r="C288" s="12"/>
      <c r="D288" s="20"/>
      <c r="E288" s="14"/>
      <c r="F288" s="15"/>
      <c r="G288" s="15"/>
      <c r="H288" s="45"/>
      <c r="I288" s="57"/>
      <c r="J288" s="58"/>
      <c r="K288" s="105"/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85"/>
      <c r="W288" s="85"/>
      <c r="X288" s="85"/>
      <c r="Y288" s="85"/>
      <c r="Z288" s="85"/>
      <c r="AA288" s="85"/>
      <c r="AB288" s="85"/>
      <c r="AC288" s="85"/>
      <c r="AD288" s="85"/>
      <c r="AE288" s="85"/>
      <c r="AF288" s="85"/>
      <c r="AG288" s="85"/>
      <c r="AH288" s="85"/>
      <c r="AI288" s="85"/>
      <c r="AJ288" s="85"/>
      <c r="AK288" s="85"/>
      <c r="AL288" s="85"/>
      <c r="AM288" s="85"/>
      <c r="AN288" s="85"/>
      <c r="AO288" s="85"/>
      <c r="AP288" s="85"/>
      <c r="AQ288" s="85"/>
      <c r="AR288" s="85"/>
      <c r="AS288" s="85"/>
      <c r="AT288" s="85"/>
      <c r="AU288" s="85"/>
      <c r="AV288" s="85"/>
      <c r="AW288" s="85"/>
      <c r="AX288" s="85"/>
      <c r="AY288" s="85"/>
      <c r="AZ288" s="85"/>
    </row>
    <row r="289" spans="1:52" ht="13.5" hidden="1" customHeight="1">
      <c r="A289" s="32"/>
      <c r="B289" s="89"/>
      <c r="C289" s="90"/>
      <c r="D289" s="91"/>
      <c r="E289" s="90"/>
      <c r="F289" s="92"/>
      <c r="G289" s="92"/>
      <c r="H289" s="9"/>
      <c r="I289" s="57"/>
      <c r="J289" s="58"/>
      <c r="K289" s="10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  <c r="AA289" s="85"/>
      <c r="AB289" s="85"/>
      <c r="AC289" s="85"/>
      <c r="AD289" s="85"/>
      <c r="AE289" s="85"/>
      <c r="AF289" s="85"/>
      <c r="AG289" s="85"/>
      <c r="AH289" s="85"/>
      <c r="AI289" s="85"/>
      <c r="AJ289" s="85"/>
      <c r="AK289" s="85"/>
      <c r="AL289" s="85"/>
      <c r="AM289" s="85"/>
      <c r="AN289" s="85"/>
      <c r="AO289" s="85"/>
      <c r="AP289" s="85"/>
      <c r="AQ289" s="85"/>
      <c r="AR289" s="85"/>
      <c r="AS289" s="85"/>
      <c r="AT289" s="85"/>
      <c r="AU289" s="85"/>
      <c r="AV289" s="85"/>
      <c r="AW289" s="85"/>
      <c r="AX289" s="85"/>
      <c r="AY289" s="85"/>
      <c r="AZ289" s="85"/>
    </row>
    <row r="290" spans="1:52" ht="13.5" hidden="1" customHeight="1">
      <c r="A290" s="36"/>
      <c r="B290" s="93"/>
      <c r="C290" s="12"/>
      <c r="D290" s="94"/>
      <c r="E290" s="95"/>
      <c r="F290" s="96"/>
      <c r="G290" s="96"/>
      <c r="H290" s="45"/>
      <c r="I290" s="57"/>
      <c r="J290" s="58"/>
      <c r="K290" s="105"/>
      <c r="L290" s="85"/>
      <c r="M290" s="85"/>
      <c r="N290" s="85"/>
      <c r="O290" s="85"/>
      <c r="P290" s="85"/>
      <c r="Q290" s="85"/>
      <c r="R290" s="85"/>
      <c r="S290" s="85"/>
      <c r="T290" s="85"/>
      <c r="U290" s="85"/>
      <c r="V290" s="85"/>
      <c r="W290" s="85"/>
      <c r="X290" s="85"/>
      <c r="Y290" s="85"/>
      <c r="Z290" s="85"/>
      <c r="AA290" s="85"/>
      <c r="AB290" s="85"/>
      <c r="AC290" s="85"/>
      <c r="AD290" s="85"/>
      <c r="AE290" s="85"/>
      <c r="AF290" s="85"/>
      <c r="AG290" s="85"/>
      <c r="AH290" s="85"/>
      <c r="AI290" s="85"/>
      <c r="AJ290" s="85"/>
      <c r="AK290" s="85"/>
      <c r="AL290" s="85"/>
      <c r="AM290" s="85"/>
      <c r="AN290" s="85"/>
      <c r="AO290" s="85"/>
      <c r="AP290" s="85"/>
      <c r="AQ290" s="85"/>
      <c r="AR290" s="85"/>
      <c r="AS290" s="85"/>
      <c r="AT290" s="85"/>
      <c r="AU290" s="85"/>
      <c r="AV290" s="85"/>
      <c r="AW290" s="85"/>
      <c r="AX290" s="85"/>
      <c r="AY290" s="85"/>
      <c r="AZ290" s="85"/>
    </row>
    <row r="291" spans="1:52" ht="13.5" hidden="1" customHeight="1">
      <c r="A291" s="32"/>
      <c r="B291" s="18"/>
      <c r="C291" s="5"/>
      <c r="D291" s="19"/>
      <c r="E291" s="7"/>
      <c r="F291" s="31"/>
      <c r="G291" s="8"/>
      <c r="H291" s="9"/>
      <c r="I291" s="64"/>
      <c r="J291" s="65"/>
      <c r="K291" s="105"/>
      <c r="L291" s="85"/>
      <c r="M291" s="85"/>
      <c r="N291" s="85"/>
      <c r="O291" s="85"/>
      <c r="P291" s="85"/>
      <c r="Q291" s="85"/>
      <c r="R291" s="85"/>
      <c r="S291" s="85"/>
      <c r="T291" s="85"/>
      <c r="U291" s="85"/>
      <c r="V291" s="85"/>
      <c r="W291" s="85"/>
      <c r="X291" s="85"/>
      <c r="Y291" s="85"/>
      <c r="Z291" s="85"/>
      <c r="AA291" s="85"/>
      <c r="AB291" s="85"/>
      <c r="AC291" s="85"/>
      <c r="AD291" s="85"/>
      <c r="AE291" s="85"/>
      <c r="AF291" s="85"/>
      <c r="AG291" s="85"/>
      <c r="AH291" s="85"/>
      <c r="AI291" s="85"/>
      <c r="AJ291" s="85"/>
      <c r="AK291" s="85"/>
      <c r="AL291" s="85"/>
      <c r="AM291" s="85"/>
      <c r="AN291" s="85"/>
      <c r="AO291" s="85"/>
      <c r="AP291" s="85"/>
      <c r="AQ291" s="85"/>
      <c r="AR291" s="85"/>
      <c r="AS291" s="85"/>
      <c r="AT291" s="85"/>
      <c r="AU291" s="85"/>
      <c r="AV291" s="85"/>
      <c r="AW291" s="85"/>
      <c r="AX291" s="85"/>
      <c r="AY291" s="85"/>
      <c r="AZ291" s="85"/>
    </row>
    <row r="292" spans="1:52" ht="13.5" hidden="1" customHeight="1">
      <c r="A292" s="36"/>
      <c r="B292" s="11"/>
      <c r="C292" s="12"/>
      <c r="D292" s="20"/>
      <c r="E292" s="14"/>
      <c r="F292" s="15"/>
      <c r="G292" s="15"/>
      <c r="H292" s="45"/>
      <c r="I292" s="64"/>
      <c r="J292" s="65"/>
      <c r="K292" s="105"/>
      <c r="L292" s="85"/>
      <c r="M292" s="85"/>
      <c r="N292" s="85"/>
      <c r="O292" s="85"/>
      <c r="P292" s="85"/>
      <c r="Q292" s="85"/>
      <c r="R292" s="85"/>
      <c r="S292" s="85"/>
      <c r="T292" s="85"/>
      <c r="U292" s="85"/>
      <c r="V292" s="85"/>
      <c r="W292" s="85"/>
      <c r="X292" s="85"/>
      <c r="Y292" s="85"/>
      <c r="Z292" s="85"/>
      <c r="AA292" s="85"/>
      <c r="AB292" s="85"/>
      <c r="AC292" s="85"/>
      <c r="AD292" s="85"/>
      <c r="AE292" s="85"/>
      <c r="AF292" s="85"/>
      <c r="AG292" s="85"/>
      <c r="AH292" s="85"/>
      <c r="AI292" s="85"/>
      <c r="AJ292" s="85"/>
      <c r="AK292" s="85"/>
      <c r="AL292" s="85"/>
      <c r="AM292" s="85"/>
      <c r="AN292" s="85"/>
      <c r="AO292" s="85"/>
      <c r="AP292" s="85"/>
      <c r="AQ292" s="85"/>
      <c r="AR292" s="85"/>
      <c r="AS292" s="85"/>
      <c r="AT292" s="85"/>
      <c r="AU292" s="85"/>
      <c r="AV292" s="85"/>
      <c r="AW292" s="85"/>
      <c r="AX292" s="85"/>
      <c r="AY292" s="85"/>
      <c r="AZ292" s="85"/>
    </row>
    <row r="293" spans="1:52" ht="13.5" hidden="1" customHeight="1">
      <c r="A293" s="32"/>
      <c r="B293" s="18"/>
      <c r="C293" s="5"/>
      <c r="D293" s="19"/>
      <c r="E293" s="7"/>
      <c r="F293" s="31"/>
      <c r="G293" s="34"/>
      <c r="H293" s="88"/>
      <c r="I293" s="57"/>
      <c r="J293" s="58"/>
      <c r="K293" s="105"/>
      <c r="L293" s="85"/>
      <c r="M293" s="85"/>
      <c r="N293" s="85"/>
      <c r="O293" s="85"/>
      <c r="P293" s="85"/>
      <c r="Q293" s="85"/>
      <c r="R293" s="85"/>
      <c r="S293" s="85"/>
      <c r="T293" s="85"/>
      <c r="U293" s="85"/>
      <c r="V293" s="85"/>
      <c r="W293" s="85"/>
      <c r="X293" s="85"/>
      <c r="Y293" s="85"/>
      <c r="Z293" s="85"/>
      <c r="AA293" s="85"/>
      <c r="AB293" s="85"/>
      <c r="AC293" s="85"/>
      <c r="AD293" s="85"/>
      <c r="AE293" s="85"/>
      <c r="AF293" s="85"/>
      <c r="AG293" s="85"/>
      <c r="AH293" s="85"/>
      <c r="AI293" s="85"/>
      <c r="AJ293" s="85"/>
      <c r="AK293" s="85"/>
      <c r="AL293" s="85"/>
      <c r="AM293" s="85"/>
      <c r="AN293" s="85"/>
      <c r="AO293" s="85"/>
      <c r="AP293" s="85"/>
      <c r="AQ293" s="85"/>
      <c r="AR293" s="85"/>
      <c r="AS293" s="85"/>
      <c r="AT293" s="85"/>
      <c r="AU293" s="85"/>
      <c r="AV293" s="85"/>
      <c r="AW293" s="85"/>
      <c r="AX293" s="85"/>
      <c r="AY293" s="85"/>
      <c r="AZ293" s="85"/>
    </row>
    <row r="294" spans="1:52" ht="13.5" hidden="1" customHeight="1">
      <c r="A294" s="36"/>
      <c r="B294" s="11"/>
      <c r="C294" s="12"/>
      <c r="D294" s="20"/>
      <c r="E294" s="14"/>
      <c r="F294" s="15"/>
      <c r="G294" s="15"/>
      <c r="H294" s="45"/>
      <c r="I294" s="57"/>
      <c r="J294" s="58"/>
      <c r="K294" s="105"/>
      <c r="L294" s="85"/>
      <c r="M294" s="85"/>
      <c r="N294" s="85"/>
      <c r="O294" s="85"/>
      <c r="P294" s="85"/>
      <c r="Q294" s="85"/>
      <c r="R294" s="85"/>
      <c r="S294" s="85"/>
      <c r="T294" s="85"/>
      <c r="U294" s="85"/>
      <c r="V294" s="85"/>
      <c r="W294" s="85"/>
      <c r="X294" s="85"/>
      <c r="Y294" s="85"/>
      <c r="Z294" s="85"/>
      <c r="AA294" s="85"/>
      <c r="AB294" s="85"/>
      <c r="AC294" s="85"/>
      <c r="AD294" s="85"/>
      <c r="AE294" s="85"/>
      <c r="AF294" s="85"/>
      <c r="AG294" s="85"/>
      <c r="AH294" s="85"/>
      <c r="AI294" s="85"/>
      <c r="AJ294" s="85"/>
      <c r="AK294" s="85"/>
      <c r="AL294" s="85"/>
      <c r="AM294" s="85"/>
      <c r="AN294" s="85"/>
      <c r="AO294" s="85"/>
      <c r="AP294" s="85"/>
      <c r="AQ294" s="85"/>
      <c r="AR294" s="85"/>
      <c r="AS294" s="85"/>
      <c r="AT294" s="85"/>
      <c r="AU294" s="85"/>
      <c r="AV294" s="85"/>
      <c r="AW294" s="85"/>
      <c r="AX294" s="85"/>
      <c r="AY294" s="85"/>
      <c r="AZ294" s="85"/>
    </row>
    <row r="295" spans="1:52" ht="13.5" hidden="1" customHeight="1">
      <c r="A295" s="32"/>
      <c r="B295" s="18"/>
      <c r="C295" s="5"/>
      <c r="D295" s="19"/>
      <c r="E295" s="7"/>
      <c r="F295" s="31"/>
      <c r="G295" s="34"/>
      <c r="H295" s="88"/>
      <c r="I295" s="57"/>
      <c r="J295" s="58"/>
      <c r="K295" s="105"/>
      <c r="L295" s="85"/>
      <c r="M295" s="85"/>
      <c r="N295" s="85"/>
      <c r="O295" s="85"/>
      <c r="P295" s="85"/>
      <c r="Q295" s="85"/>
      <c r="R295" s="85"/>
      <c r="S295" s="85"/>
      <c r="T295" s="85"/>
      <c r="U295" s="85"/>
      <c r="V295" s="85"/>
      <c r="W295" s="85"/>
      <c r="X295" s="85"/>
      <c r="Y295" s="85"/>
      <c r="Z295" s="85"/>
      <c r="AA295" s="85"/>
      <c r="AB295" s="85"/>
      <c r="AC295" s="85"/>
      <c r="AD295" s="85"/>
      <c r="AE295" s="85"/>
      <c r="AF295" s="85"/>
      <c r="AG295" s="85"/>
      <c r="AH295" s="85"/>
      <c r="AI295" s="85"/>
      <c r="AJ295" s="85"/>
      <c r="AK295" s="85"/>
      <c r="AL295" s="85"/>
      <c r="AM295" s="85"/>
      <c r="AN295" s="85"/>
      <c r="AO295" s="85"/>
      <c r="AP295" s="85"/>
      <c r="AQ295" s="85"/>
      <c r="AR295" s="85"/>
      <c r="AS295" s="85"/>
      <c r="AT295" s="85"/>
      <c r="AU295" s="85"/>
      <c r="AV295" s="85"/>
      <c r="AW295" s="85"/>
      <c r="AX295" s="85"/>
      <c r="AY295" s="85"/>
      <c r="AZ295" s="85"/>
    </row>
    <row r="296" spans="1:52" ht="13.5" hidden="1" customHeight="1">
      <c r="A296" s="36"/>
      <c r="B296" s="11"/>
      <c r="C296" s="75"/>
      <c r="D296" s="20"/>
      <c r="E296" s="14"/>
      <c r="F296" s="15"/>
      <c r="G296" s="15"/>
      <c r="H296" s="45"/>
      <c r="I296" s="57"/>
      <c r="J296" s="58"/>
      <c r="K296" s="105"/>
      <c r="L296" s="85"/>
      <c r="M296" s="85"/>
      <c r="N296" s="85"/>
      <c r="O296" s="85"/>
      <c r="P296" s="85"/>
      <c r="Q296" s="85"/>
      <c r="R296" s="85"/>
      <c r="S296" s="85"/>
      <c r="T296" s="85"/>
      <c r="U296" s="85"/>
      <c r="V296" s="85"/>
      <c r="W296" s="85"/>
      <c r="X296" s="85"/>
      <c r="Y296" s="85"/>
      <c r="Z296" s="85"/>
      <c r="AA296" s="85"/>
      <c r="AB296" s="85"/>
      <c r="AC296" s="85"/>
      <c r="AD296" s="85"/>
      <c r="AE296" s="85"/>
      <c r="AF296" s="85"/>
      <c r="AG296" s="85"/>
      <c r="AH296" s="85"/>
      <c r="AI296" s="85"/>
      <c r="AJ296" s="85"/>
      <c r="AK296" s="85"/>
      <c r="AL296" s="85"/>
      <c r="AM296" s="85"/>
      <c r="AN296" s="85"/>
      <c r="AO296" s="85"/>
      <c r="AP296" s="85"/>
      <c r="AQ296" s="85"/>
      <c r="AR296" s="85"/>
      <c r="AS296" s="85"/>
      <c r="AT296" s="85"/>
      <c r="AU296" s="85"/>
      <c r="AV296" s="85"/>
      <c r="AW296" s="85"/>
      <c r="AX296" s="85"/>
      <c r="AY296" s="85"/>
      <c r="AZ296" s="85"/>
    </row>
    <row r="297" spans="1:52" ht="13.5" hidden="1" customHeight="1">
      <c r="A297" s="32"/>
      <c r="B297" s="18"/>
      <c r="C297" s="5"/>
      <c r="D297" s="19"/>
      <c r="E297" s="7"/>
      <c r="F297" s="31"/>
      <c r="G297" s="8"/>
      <c r="H297" s="88"/>
      <c r="I297" s="57"/>
      <c r="J297" s="58"/>
      <c r="K297" s="105"/>
      <c r="L297" s="85"/>
      <c r="M297" s="85"/>
      <c r="N297" s="85"/>
      <c r="O297" s="85"/>
      <c r="P297" s="85"/>
      <c r="Q297" s="85"/>
      <c r="R297" s="85"/>
      <c r="S297" s="85"/>
      <c r="T297" s="85"/>
      <c r="U297" s="85"/>
      <c r="V297" s="85"/>
      <c r="W297" s="85"/>
      <c r="X297" s="85"/>
      <c r="Y297" s="85"/>
      <c r="Z297" s="85"/>
      <c r="AA297" s="85"/>
      <c r="AB297" s="85"/>
      <c r="AC297" s="85"/>
      <c r="AD297" s="85"/>
      <c r="AE297" s="85"/>
      <c r="AF297" s="85"/>
      <c r="AG297" s="85"/>
      <c r="AH297" s="85"/>
      <c r="AI297" s="85"/>
      <c r="AJ297" s="85"/>
      <c r="AK297" s="85"/>
      <c r="AL297" s="85"/>
      <c r="AM297" s="85"/>
      <c r="AN297" s="85"/>
      <c r="AO297" s="85"/>
      <c r="AP297" s="85"/>
      <c r="AQ297" s="85"/>
      <c r="AR297" s="85"/>
      <c r="AS297" s="85"/>
      <c r="AT297" s="85"/>
      <c r="AU297" s="85"/>
      <c r="AV297" s="85"/>
      <c r="AW297" s="85"/>
      <c r="AX297" s="85"/>
      <c r="AY297" s="85"/>
      <c r="AZ297" s="85"/>
    </row>
    <row r="298" spans="1:52" ht="13.5" hidden="1" customHeight="1">
      <c r="A298" s="36"/>
      <c r="B298" s="11"/>
      <c r="C298" s="75"/>
      <c r="D298" s="20"/>
      <c r="E298" s="14"/>
      <c r="F298" s="15"/>
      <c r="G298" s="15"/>
      <c r="H298" s="45"/>
      <c r="I298" s="57"/>
      <c r="J298" s="58"/>
      <c r="K298" s="105"/>
      <c r="L298" s="85"/>
      <c r="M298" s="85"/>
      <c r="N298" s="85"/>
      <c r="O298" s="85"/>
      <c r="P298" s="85"/>
      <c r="Q298" s="85"/>
      <c r="R298" s="85"/>
      <c r="S298" s="85"/>
      <c r="T298" s="85"/>
      <c r="U298" s="85"/>
      <c r="V298" s="85"/>
      <c r="W298" s="85"/>
      <c r="X298" s="85"/>
      <c r="Y298" s="85"/>
      <c r="Z298" s="85"/>
      <c r="AA298" s="85"/>
      <c r="AB298" s="85"/>
      <c r="AC298" s="85"/>
      <c r="AD298" s="85"/>
      <c r="AE298" s="85"/>
      <c r="AF298" s="85"/>
      <c r="AG298" s="85"/>
      <c r="AH298" s="85"/>
      <c r="AI298" s="85"/>
      <c r="AJ298" s="85"/>
      <c r="AK298" s="85"/>
      <c r="AL298" s="85"/>
      <c r="AM298" s="85"/>
      <c r="AN298" s="85"/>
      <c r="AO298" s="85"/>
      <c r="AP298" s="85"/>
      <c r="AQ298" s="85"/>
      <c r="AR298" s="85"/>
      <c r="AS298" s="85"/>
      <c r="AT298" s="85"/>
      <c r="AU298" s="85"/>
      <c r="AV298" s="85"/>
      <c r="AW298" s="85"/>
      <c r="AX298" s="85"/>
      <c r="AY298" s="85"/>
      <c r="AZ298" s="85"/>
    </row>
    <row r="299" spans="1:52" ht="13.5" hidden="1" customHeight="1">
      <c r="A299" s="32"/>
      <c r="B299" s="18"/>
      <c r="C299" s="5"/>
      <c r="D299" s="55"/>
      <c r="E299" s="7"/>
      <c r="F299" s="31"/>
      <c r="G299" s="8"/>
      <c r="H299" s="88"/>
      <c r="I299" s="57"/>
      <c r="J299" s="58"/>
      <c r="K299" s="105"/>
      <c r="L299" s="85"/>
      <c r="M299" s="85"/>
      <c r="N299" s="85"/>
      <c r="O299" s="85"/>
      <c r="P299" s="85"/>
      <c r="Q299" s="85"/>
      <c r="R299" s="85"/>
      <c r="S299" s="85"/>
      <c r="T299" s="85"/>
      <c r="U299" s="85"/>
      <c r="V299" s="85"/>
      <c r="W299" s="85"/>
      <c r="X299" s="85"/>
      <c r="Y299" s="85"/>
      <c r="Z299" s="85"/>
      <c r="AA299" s="85"/>
      <c r="AB299" s="85"/>
      <c r="AC299" s="85"/>
      <c r="AD299" s="85"/>
      <c r="AE299" s="85"/>
      <c r="AF299" s="85"/>
      <c r="AG299" s="85"/>
      <c r="AH299" s="85"/>
      <c r="AI299" s="85"/>
      <c r="AJ299" s="85"/>
      <c r="AK299" s="85"/>
      <c r="AL299" s="85"/>
      <c r="AM299" s="85"/>
      <c r="AN299" s="85"/>
      <c r="AO299" s="85"/>
      <c r="AP299" s="85"/>
      <c r="AQ299" s="85"/>
      <c r="AR299" s="85"/>
      <c r="AS299" s="85"/>
      <c r="AT299" s="85"/>
      <c r="AU299" s="85"/>
      <c r="AV299" s="85"/>
      <c r="AW299" s="85"/>
      <c r="AX299" s="85"/>
      <c r="AY299" s="85"/>
      <c r="AZ299" s="85"/>
    </row>
    <row r="300" spans="1:52" ht="13.5" hidden="1" customHeight="1">
      <c r="A300" s="36"/>
      <c r="B300" s="11"/>
      <c r="C300" s="12"/>
      <c r="D300" s="20"/>
      <c r="E300" s="14"/>
      <c r="F300" s="15"/>
      <c r="G300" s="15"/>
      <c r="H300" s="45"/>
      <c r="I300" s="57"/>
      <c r="J300" s="58"/>
      <c r="K300" s="105"/>
      <c r="L300" s="85"/>
      <c r="M300" s="85"/>
      <c r="N300" s="85"/>
      <c r="O300" s="85"/>
      <c r="P300" s="85"/>
      <c r="Q300" s="85"/>
      <c r="R300" s="85"/>
      <c r="S300" s="85"/>
      <c r="T300" s="85"/>
      <c r="U300" s="85"/>
      <c r="V300" s="85"/>
      <c r="W300" s="85"/>
      <c r="X300" s="85"/>
      <c r="Y300" s="85"/>
      <c r="Z300" s="85"/>
      <c r="AA300" s="85"/>
      <c r="AB300" s="85"/>
      <c r="AC300" s="85"/>
      <c r="AD300" s="85"/>
      <c r="AE300" s="85"/>
      <c r="AF300" s="85"/>
      <c r="AG300" s="85"/>
      <c r="AH300" s="85"/>
      <c r="AI300" s="85"/>
      <c r="AJ300" s="85"/>
      <c r="AK300" s="85"/>
      <c r="AL300" s="85"/>
      <c r="AM300" s="85"/>
      <c r="AN300" s="85"/>
      <c r="AO300" s="85"/>
      <c r="AP300" s="85"/>
      <c r="AQ300" s="85"/>
      <c r="AR300" s="85"/>
      <c r="AS300" s="85"/>
      <c r="AT300" s="85"/>
      <c r="AU300" s="85"/>
      <c r="AV300" s="85"/>
      <c r="AW300" s="85"/>
      <c r="AX300" s="85"/>
      <c r="AY300" s="85"/>
      <c r="AZ300" s="85"/>
    </row>
    <row r="301" spans="1:52" ht="13.5" hidden="1" customHeight="1">
      <c r="A301" s="32"/>
      <c r="B301" s="18"/>
      <c r="C301" s="5"/>
      <c r="D301" s="55"/>
      <c r="E301" s="40"/>
      <c r="F301" s="31"/>
      <c r="G301" s="8"/>
      <c r="H301" s="88"/>
      <c r="I301" s="57"/>
      <c r="J301" s="58"/>
      <c r="K301" s="105"/>
      <c r="L301" s="85"/>
      <c r="M301" s="85"/>
      <c r="N301" s="85"/>
      <c r="O301" s="85"/>
      <c r="P301" s="85"/>
      <c r="Q301" s="85"/>
      <c r="R301" s="85"/>
      <c r="S301" s="85"/>
      <c r="T301" s="85"/>
      <c r="U301" s="85"/>
      <c r="V301" s="85"/>
      <c r="W301" s="85"/>
      <c r="X301" s="85"/>
      <c r="Y301" s="85"/>
      <c r="Z301" s="85"/>
      <c r="AA301" s="85"/>
      <c r="AB301" s="85"/>
      <c r="AC301" s="85"/>
      <c r="AD301" s="85"/>
      <c r="AE301" s="85"/>
      <c r="AF301" s="85"/>
      <c r="AG301" s="85"/>
      <c r="AH301" s="85"/>
      <c r="AI301" s="85"/>
      <c r="AJ301" s="85"/>
      <c r="AK301" s="85"/>
      <c r="AL301" s="85"/>
      <c r="AM301" s="85"/>
      <c r="AN301" s="85"/>
      <c r="AO301" s="85"/>
      <c r="AP301" s="85"/>
      <c r="AQ301" s="85"/>
      <c r="AR301" s="85"/>
      <c r="AS301" s="85"/>
      <c r="AT301" s="85"/>
      <c r="AU301" s="85"/>
      <c r="AV301" s="85"/>
      <c r="AW301" s="85"/>
      <c r="AX301" s="85"/>
      <c r="AY301" s="85"/>
      <c r="AZ301" s="85"/>
    </row>
    <row r="302" spans="1:52" ht="13.5" hidden="1" customHeight="1">
      <c r="A302" s="36"/>
      <c r="B302" s="11"/>
      <c r="C302" s="12"/>
      <c r="D302" s="20"/>
      <c r="E302" s="14"/>
      <c r="F302" s="15"/>
      <c r="G302" s="15"/>
      <c r="H302" s="45"/>
      <c r="I302" s="57"/>
      <c r="J302" s="58"/>
      <c r="K302" s="105"/>
      <c r="L302" s="85"/>
      <c r="M302" s="85"/>
      <c r="N302" s="85"/>
      <c r="O302" s="85"/>
      <c r="P302" s="85"/>
      <c r="Q302" s="85"/>
      <c r="R302" s="85"/>
      <c r="S302" s="85"/>
      <c r="T302" s="85"/>
      <c r="U302" s="85"/>
      <c r="V302" s="85"/>
      <c r="W302" s="85"/>
      <c r="X302" s="85"/>
      <c r="Y302" s="85"/>
      <c r="Z302" s="85"/>
      <c r="AA302" s="85"/>
      <c r="AB302" s="85"/>
      <c r="AC302" s="85"/>
      <c r="AD302" s="85"/>
      <c r="AE302" s="85"/>
      <c r="AF302" s="85"/>
      <c r="AG302" s="85"/>
      <c r="AH302" s="85"/>
      <c r="AI302" s="85"/>
      <c r="AJ302" s="85"/>
      <c r="AK302" s="85"/>
      <c r="AL302" s="85"/>
      <c r="AM302" s="85"/>
      <c r="AN302" s="85"/>
      <c r="AO302" s="85"/>
      <c r="AP302" s="85"/>
      <c r="AQ302" s="85"/>
      <c r="AR302" s="85"/>
      <c r="AS302" s="85"/>
      <c r="AT302" s="85"/>
      <c r="AU302" s="85"/>
      <c r="AV302" s="85"/>
      <c r="AW302" s="85"/>
      <c r="AX302" s="85"/>
      <c r="AY302" s="85"/>
      <c r="AZ302" s="85"/>
    </row>
    <row r="303" spans="1:52" ht="13.5" hidden="1" customHeight="1">
      <c r="A303" s="32"/>
      <c r="B303" s="18"/>
      <c r="C303" s="5"/>
      <c r="D303" s="19"/>
      <c r="E303" s="7"/>
      <c r="F303" s="31"/>
      <c r="G303" s="8"/>
      <c r="H303" s="88"/>
      <c r="I303" s="57"/>
      <c r="J303" s="58"/>
      <c r="K303" s="105"/>
      <c r="L303" s="85"/>
      <c r="M303" s="85"/>
      <c r="N303" s="85"/>
      <c r="O303" s="85"/>
      <c r="P303" s="85"/>
      <c r="Q303" s="85"/>
      <c r="R303" s="85"/>
      <c r="S303" s="85"/>
      <c r="T303" s="85"/>
      <c r="U303" s="85"/>
      <c r="V303" s="85"/>
      <c r="W303" s="85"/>
      <c r="X303" s="85"/>
      <c r="Y303" s="85"/>
      <c r="Z303" s="85"/>
      <c r="AA303" s="85"/>
      <c r="AB303" s="85"/>
      <c r="AC303" s="85"/>
      <c r="AD303" s="85"/>
      <c r="AE303" s="85"/>
      <c r="AF303" s="85"/>
      <c r="AG303" s="85"/>
      <c r="AH303" s="85"/>
      <c r="AI303" s="85"/>
      <c r="AJ303" s="85"/>
      <c r="AK303" s="85"/>
      <c r="AL303" s="85"/>
      <c r="AM303" s="85"/>
      <c r="AN303" s="85"/>
      <c r="AO303" s="85"/>
      <c r="AP303" s="85"/>
      <c r="AQ303" s="85"/>
      <c r="AR303" s="85"/>
      <c r="AS303" s="85"/>
      <c r="AT303" s="85"/>
      <c r="AU303" s="85"/>
      <c r="AV303" s="85"/>
      <c r="AW303" s="85"/>
      <c r="AX303" s="85"/>
      <c r="AY303" s="85"/>
      <c r="AZ303" s="85"/>
    </row>
    <row r="304" spans="1:52" ht="13.5" hidden="1" customHeight="1">
      <c r="A304" s="36"/>
      <c r="B304" s="11"/>
      <c r="C304" s="12"/>
      <c r="D304" s="47"/>
      <c r="E304" s="7"/>
      <c r="F304" s="15"/>
      <c r="G304" s="15"/>
      <c r="H304" s="45"/>
      <c r="I304" s="57"/>
      <c r="J304" s="58"/>
      <c r="K304" s="105"/>
      <c r="L304" s="85"/>
      <c r="M304" s="85"/>
      <c r="N304" s="85"/>
      <c r="O304" s="85"/>
      <c r="P304" s="85"/>
      <c r="Q304" s="85"/>
      <c r="R304" s="85"/>
      <c r="S304" s="85"/>
      <c r="T304" s="85"/>
      <c r="U304" s="85"/>
      <c r="V304" s="85"/>
      <c r="W304" s="85"/>
      <c r="X304" s="85"/>
      <c r="Y304" s="85"/>
      <c r="Z304" s="85"/>
      <c r="AA304" s="85"/>
      <c r="AB304" s="85"/>
      <c r="AC304" s="85"/>
      <c r="AD304" s="85"/>
      <c r="AE304" s="85"/>
      <c r="AF304" s="85"/>
      <c r="AG304" s="85"/>
      <c r="AH304" s="85"/>
      <c r="AI304" s="85"/>
      <c r="AJ304" s="85"/>
      <c r="AK304" s="85"/>
      <c r="AL304" s="85"/>
      <c r="AM304" s="85"/>
      <c r="AN304" s="85"/>
      <c r="AO304" s="85"/>
      <c r="AP304" s="85"/>
      <c r="AQ304" s="85"/>
      <c r="AR304" s="85"/>
      <c r="AS304" s="85"/>
      <c r="AT304" s="85"/>
      <c r="AU304" s="85"/>
      <c r="AV304" s="85"/>
      <c r="AW304" s="85"/>
      <c r="AX304" s="85"/>
      <c r="AY304" s="85"/>
      <c r="AZ304" s="85"/>
    </row>
    <row r="305" spans="1:52" ht="13.5" hidden="1" customHeight="1">
      <c r="A305" s="3"/>
      <c r="B305" s="97"/>
      <c r="C305" s="98"/>
      <c r="D305" s="81"/>
      <c r="E305" s="80"/>
      <c r="F305" s="82"/>
      <c r="G305" s="99"/>
      <c r="H305" s="100"/>
      <c r="I305" s="57"/>
      <c r="J305" s="58"/>
      <c r="K305" s="105"/>
      <c r="L305" s="85"/>
      <c r="M305" s="85"/>
      <c r="N305" s="85"/>
      <c r="O305" s="85"/>
      <c r="P305" s="85"/>
      <c r="Q305" s="85"/>
      <c r="R305" s="85"/>
      <c r="S305" s="85"/>
      <c r="T305" s="85"/>
      <c r="U305" s="85"/>
      <c r="V305" s="85"/>
      <c r="W305" s="85"/>
      <c r="X305" s="85"/>
      <c r="Y305" s="85"/>
      <c r="Z305" s="85"/>
      <c r="AA305" s="85"/>
      <c r="AB305" s="85"/>
      <c r="AC305" s="85"/>
      <c r="AD305" s="85"/>
      <c r="AE305" s="85"/>
      <c r="AF305" s="85"/>
      <c r="AG305" s="85"/>
      <c r="AH305" s="85"/>
      <c r="AI305" s="85"/>
      <c r="AJ305" s="85"/>
      <c r="AK305" s="85"/>
      <c r="AL305" s="85"/>
      <c r="AM305" s="85"/>
      <c r="AN305" s="85"/>
      <c r="AO305" s="85"/>
      <c r="AP305" s="85"/>
      <c r="AQ305" s="85"/>
      <c r="AR305" s="85"/>
      <c r="AS305" s="85"/>
      <c r="AT305" s="85"/>
      <c r="AU305" s="85"/>
      <c r="AV305" s="85"/>
      <c r="AW305" s="85"/>
      <c r="AX305" s="85"/>
      <c r="AY305" s="85"/>
      <c r="AZ305" s="85"/>
    </row>
    <row r="306" spans="1:52" ht="13.5" hidden="1" customHeight="1">
      <c r="A306" s="17"/>
      <c r="B306" s="97"/>
      <c r="C306" s="101"/>
      <c r="D306" s="102"/>
      <c r="E306" s="83"/>
      <c r="F306" s="103"/>
      <c r="G306" s="104"/>
      <c r="H306" s="100"/>
      <c r="I306" s="57"/>
      <c r="J306" s="58"/>
      <c r="K306" s="105"/>
      <c r="L306" s="85"/>
      <c r="M306" s="85"/>
      <c r="N306" s="85"/>
      <c r="O306" s="85"/>
      <c r="P306" s="85"/>
      <c r="Q306" s="85"/>
      <c r="R306" s="85"/>
      <c r="S306" s="85"/>
      <c r="T306" s="85"/>
      <c r="U306" s="85"/>
      <c r="V306" s="85"/>
      <c r="W306" s="85"/>
      <c r="X306" s="85"/>
      <c r="Y306" s="85"/>
      <c r="Z306" s="85"/>
      <c r="AA306" s="85"/>
      <c r="AB306" s="85"/>
      <c r="AC306" s="85"/>
      <c r="AD306" s="85"/>
      <c r="AE306" s="85"/>
      <c r="AF306" s="85"/>
      <c r="AG306" s="85"/>
      <c r="AH306" s="85"/>
      <c r="AI306" s="85"/>
      <c r="AJ306" s="85"/>
      <c r="AK306" s="85"/>
      <c r="AL306" s="85"/>
      <c r="AM306" s="85"/>
      <c r="AN306" s="85"/>
      <c r="AO306" s="85"/>
      <c r="AP306" s="85"/>
      <c r="AQ306" s="85"/>
      <c r="AR306" s="85"/>
      <c r="AS306" s="85"/>
      <c r="AT306" s="85"/>
      <c r="AU306" s="85"/>
      <c r="AV306" s="85"/>
      <c r="AW306" s="85"/>
      <c r="AX306" s="85"/>
      <c r="AY306" s="85"/>
      <c r="AZ306" s="85"/>
    </row>
    <row r="307" spans="1:52" ht="13.5" hidden="1" customHeight="1">
      <c r="A307" s="3"/>
      <c r="B307" s="18"/>
      <c r="C307" s="5"/>
      <c r="D307" s="19"/>
      <c r="E307" s="7"/>
      <c r="F307" s="31"/>
      <c r="G307" s="8"/>
      <c r="H307" s="43"/>
      <c r="I307" s="57"/>
      <c r="J307" s="58"/>
      <c r="K307" s="105"/>
      <c r="L307" s="85"/>
      <c r="M307" s="85"/>
      <c r="N307" s="85"/>
      <c r="O307" s="85"/>
      <c r="P307" s="85"/>
      <c r="Q307" s="85"/>
      <c r="R307" s="85"/>
      <c r="S307" s="85"/>
      <c r="T307" s="85"/>
      <c r="U307" s="85"/>
      <c r="V307" s="85"/>
      <c r="W307" s="85"/>
      <c r="X307" s="85"/>
      <c r="Y307" s="85"/>
      <c r="Z307" s="85"/>
      <c r="AA307" s="85"/>
      <c r="AB307" s="85"/>
      <c r="AC307" s="85"/>
      <c r="AD307" s="85"/>
      <c r="AE307" s="85"/>
      <c r="AF307" s="85"/>
      <c r="AG307" s="85"/>
      <c r="AH307" s="85"/>
      <c r="AI307" s="85"/>
      <c r="AJ307" s="85"/>
      <c r="AK307" s="85"/>
      <c r="AL307" s="85"/>
      <c r="AM307" s="85"/>
      <c r="AN307" s="85"/>
      <c r="AO307" s="85"/>
      <c r="AP307" s="85"/>
      <c r="AQ307" s="85"/>
      <c r="AR307" s="85"/>
      <c r="AS307" s="85"/>
      <c r="AT307" s="85"/>
      <c r="AU307" s="85"/>
      <c r="AV307" s="85"/>
      <c r="AW307" s="85"/>
      <c r="AX307" s="85"/>
      <c r="AY307" s="85"/>
      <c r="AZ307" s="85"/>
    </row>
    <row r="308" spans="1:52" ht="13.5" hidden="1" customHeight="1">
      <c r="A308" s="17"/>
      <c r="B308" s="11"/>
      <c r="C308" s="12"/>
      <c r="D308" s="20"/>
      <c r="E308" s="14"/>
      <c r="F308" s="15"/>
      <c r="G308" s="15"/>
      <c r="H308" s="45"/>
      <c r="I308" s="57"/>
      <c r="J308" s="58"/>
      <c r="K308" s="105"/>
      <c r="L308" s="85"/>
      <c r="M308" s="85"/>
      <c r="N308" s="85"/>
      <c r="O308" s="85"/>
      <c r="P308" s="85"/>
      <c r="Q308" s="85"/>
      <c r="R308" s="85"/>
      <c r="S308" s="85"/>
      <c r="T308" s="85"/>
      <c r="U308" s="85"/>
      <c r="V308" s="85"/>
      <c r="W308" s="85"/>
      <c r="X308" s="85"/>
      <c r="Y308" s="85"/>
      <c r="Z308" s="85"/>
      <c r="AA308" s="85"/>
      <c r="AB308" s="85"/>
      <c r="AC308" s="85"/>
      <c r="AD308" s="85"/>
      <c r="AE308" s="85"/>
      <c r="AF308" s="85"/>
      <c r="AG308" s="85"/>
      <c r="AH308" s="85"/>
      <c r="AI308" s="85"/>
      <c r="AJ308" s="85"/>
      <c r="AK308" s="85"/>
      <c r="AL308" s="85"/>
      <c r="AM308" s="85"/>
      <c r="AN308" s="85"/>
      <c r="AO308" s="85"/>
      <c r="AP308" s="85"/>
      <c r="AQ308" s="85"/>
      <c r="AR308" s="85"/>
      <c r="AS308" s="85"/>
      <c r="AT308" s="85"/>
      <c r="AU308" s="85"/>
      <c r="AV308" s="85"/>
      <c r="AW308" s="85"/>
      <c r="AX308" s="85"/>
      <c r="AY308" s="85"/>
      <c r="AZ308" s="85"/>
    </row>
    <row r="309" spans="1:52" ht="13.5" hidden="1" customHeight="1">
      <c r="A309" s="3"/>
      <c r="B309" s="18"/>
      <c r="C309" s="5"/>
      <c r="D309" s="19"/>
      <c r="E309" s="7"/>
      <c r="F309" s="31"/>
      <c r="G309" s="8"/>
      <c r="H309" s="9"/>
      <c r="I309" s="57"/>
      <c r="J309" s="58"/>
      <c r="K309" s="105"/>
      <c r="L309" s="85"/>
      <c r="M309" s="85"/>
      <c r="N309" s="85"/>
      <c r="O309" s="85"/>
      <c r="P309" s="85"/>
      <c r="Q309" s="85"/>
      <c r="R309" s="85"/>
      <c r="S309" s="85"/>
      <c r="T309" s="85"/>
      <c r="U309" s="85"/>
      <c r="V309" s="85"/>
      <c r="W309" s="85"/>
      <c r="X309" s="85"/>
      <c r="Y309" s="85"/>
      <c r="Z309" s="85"/>
      <c r="AA309" s="85"/>
      <c r="AB309" s="85"/>
      <c r="AC309" s="85"/>
      <c r="AD309" s="85"/>
      <c r="AE309" s="85"/>
      <c r="AF309" s="85"/>
      <c r="AG309" s="85"/>
      <c r="AH309" s="85"/>
      <c r="AI309" s="85"/>
      <c r="AJ309" s="85"/>
      <c r="AK309" s="85"/>
      <c r="AL309" s="85"/>
      <c r="AM309" s="85"/>
      <c r="AN309" s="85"/>
      <c r="AO309" s="85"/>
      <c r="AP309" s="85"/>
      <c r="AQ309" s="85"/>
      <c r="AR309" s="85"/>
      <c r="AS309" s="85"/>
      <c r="AT309" s="85"/>
      <c r="AU309" s="85"/>
      <c r="AV309" s="85"/>
      <c r="AW309" s="85"/>
      <c r="AX309" s="85"/>
      <c r="AY309" s="85"/>
      <c r="AZ309" s="85"/>
    </row>
    <row r="310" spans="1:52" ht="13.5" hidden="1" customHeight="1">
      <c r="A310" s="24"/>
      <c r="B310" s="25" t="s">
        <v>38</v>
      </c>
      <c r="C310" s="26"/>
      <c r="D310" s="27"/>
      <c r="E310" s="28"/>
      <c r="F310" s="29"/>
      <c r="G310" s="29"/>
      <c r="H310" s="30"/>
      <c r="I310" s="57"/>
      <c r="J310" s="58"/>
      <c r="K310" s="105"/>
      <c r="L310" s="85"/>
      <c r="M310" s="85"/>
      <c r="N310" s="85"/>
      <c r="O310" s="85"/>
      <c r="P310" s="85"/>
      <c r="Q310" s="85"/>
      <c r="R310" s="85"/>
      <c r="S310" s="85"/>
      <c r="T310" s="85"/>
      <c r="U310" s="85"/>
      <c r="V310" s="85"/>
      <c r="W310" s="85"/>
      <c r="X310" s="85"/>
      <c r="Y310" s="85"/>
      <c r="Z310" s="85"/>
      <c r="AA310" s="85"/>
      <c r="AB310" s="85"/>
      <c r="AC310" s="85"/>
      <c r="AD310" s="85"/>
      <c r="AE310" s="85"/>
      <c r="AF310" s="85"/>
      <c r="AG310" s="85"/>
      <c r="AH310" s="85"/>
      <c r="AI310" s="85"/>
      <c r="AJ310" s="85"/>
      <c r="AK310" s="85"/>
      <c r="AL310" s="85"/>
      <c r="AM310" s="85"/>
      <c r="AN310" s="85"/>
      <c r="AO310" s="85"/>
      <c r="AP310" s="85"/>
      <c r="AQ310" s="85"/>
      <c r="AR310" s="85"/>
      <c r="AS310" s="85"/>
      <c r="AT310" s="85"/>
      <c r="AU310" s="85"/>
      <c r="AV310" s="85"/>
      <c r="AW310" s="85"/>
      <c r="AX310" s="85"/>
      <c r="AY310" s="85"/>
      <c r="AZ310" s="85"/>
    </row>
  </sheetData>
  <mergeCells count="10">
    <mergeCell ref="H1:H2"/>
    <mergeCell ref="I1:I2"/>
    <mergeCell ref="J1:J2"/>
    <mergeCell ref="K1:K2"/>
    <mergeCell ref="A1:B2"/>
    <mergeCell ref="C1:C2"/>
    <mergeCell ref="D1:D2"/>
    <mergeCell ref="E1:E2"/>
    <mergeCell ref="F1:F2"/>
    <mergeCell ref="G1:G2"/>
  </mergeCells>
  <phoneticPr fontId="25"/>
  <printOptions horizontalCentered="1" verticalCentered="1"/>
  <pageMargins left="0.19" right="0.17" top="0.75" bottom="0.51" header="0.3" footer="0.3"/>
  <pageSetup paperSize="9" scale="97" orientation="landscape" r:id="rId1"/>
  <headerFooter alignWithMargins="0">
    <oddFooter>&amp;C&amp;P</oddFooter>
  </headerFooter>
  <rowBreaks count="6" manualBreakCount="6">
    <brk id="38" max="16383" man="1"/>
    <brk id="72" max="16383" man="1"/>
    <brk id="106" max="16383" man="1"/>
    <brk id="140" max="16383" man="1"/>
    <brk id="174" max="16383" man="1"/>
    <brk id="208" max="16383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A31" sqref="A31"/>
    </sheetView>
  </sheetViews>
  <sheetFormatPr defaultColWidth="9" defaultRowHeight="13.5"/>
  <sheetData/>
  <phoneticPr fontId="25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表紙 </vt:lpstr>
      <vt:lpstr>本工事内訳表</vt:lpstr>
      <vt:lpstr>直接工事費</vt:lpstr>
      <vt:lpstr>Sheet1</vt:lpstr>
      <vt:lpstr>直接工事費!Print_Area</vt:lpstr>
      <vt:lpstr>'表紙 '!Print_Area</vt:lpstr>
      <vt:lpstr>本工事内訳表!Print_Area</vt:lpstr>
      <vt:lpstr>直接工事費!Print_Titles</vt:lpstr>
      <vt:lpstr>本工事内訳表!Print_Titles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zushi</dc:creator>
  <cp:lastModifiedBy>たのうえ</cp:lastModifiedBy>
  <cp:lastPrinted>2025-05-13T23:44:37Z</cp:lastPrinted>
  <dcterms:created xsi:type="dcterms:W3CDTF">1998-01-16T05:33:00Z</dcterms:created>
  <dcterms:modified xsi:type="dcterms:W3CDTF">2025-07-07T08:01:23Z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