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ocuments and Settings\225023\デスクトップ\"/>
    </mc:Choice>
  </mc:AlternateContent>
  <xr:revisionPtr revIDLastSave="0" documentId="13_ncr:1_{614CCBF9-8DE7-49DB-ACB9-9D0DECCA2B9F}" xr6:coauthVersionLast="36" xr6:coauthVersionMax="47" xr10:uidLastSave="{00000000-0000-0000-0000-000000000000}"/>
  <bookViews>
    <workbookView xWindow="1950" yWindow="1950" windowWidth="15375" windowHeight="7785" activeTab="5" xr2:uid="{00000000-000D-0000-FFFF-FFFF00000000}"/>
  </bookViews>
  <sheets>
    <sheet name="表紙 " sheetId="6" r:id="rId1"/>
    <sheet name="算定簿A" sheetId="1" r:id="rId2"/>
    <sheet name="E工程" sheetId="2" r:id="rId3"/>
    <sheet name="FⅠ工程" sheetId="3" r:id="rId4"/>
    <sheet name="現況測量" sheetId="4" r:id="rId5"/>
    <sheet name="復元測量" sheetId="5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">#REF!</definedName>
    <definedName name="__123Graph_X" hidden="1">'[2]西棟-下地材'!#REF!</definedName>
    <definedName name="_02_総括表">#REF!</definedName>
    <definedName name="_03_積算内訳">#REF!</definedName>
    <definedName name="_04_物品一覧">#REF!</definedName>
    <definedName name="_05_積算額調書">#REF!</definedName>
    <definedName name="__x0004__x0015_0機器据付 ">#REF!</definedName>
    <definedName name="_A">#REF!</definedName>
    <definedName name="_A100000">#REF!</definedName>
    <definedName name="_B">#REF!</definedName>
    <definedName name="_C">#REF!</definedName>
    <definedName name="_E">#REF!</definedName>
    <definedName name="_Fill" hidden="1">#REF!</definedName>
    <definedName name="_I">#REF!</definedName>
    <definedName name="_INV45">#REF!</definedName>
    <definedName name="_INV60">#REF!</definedName>
    <definedName name="_INV90">#REF!</definedName>
    <definedName name="_KOJ2">#REF!</definedName>
    <definedName name="_L">#REF!</definedName>
    <definedName name="_M">#REF!</definedName>
    <definedName name="_N">#REF!</definedName>
    <definedName name="_O">#REF!</definedName>
    <definedName name="_Order1" hidden="1">255</definedName>
    <definedName name="_Order2" hidden="1">255</definedName>
    <definedName name="_P">#REF!</definedName>
    <definedName name="__x0019__x0015_">#REF!</definedName>
    <definedName name="_P1">#REF!</definedName>
    <definedName name="_P10">#REF!</definedName>
    <definedName name="_P11">#REF!</definedName>
    <definedName name="_P12">#REF!</definedName>
    <definedName name="_P13">#REF!</definedName>
    <definedName name="_P2">#REF!</definedName>
    <definedName name="_P3">#REF!</definedName>
    <definedName name="_P4">#REF!</definedName>
    <definedName name="_P5">#REF!</definedName>
    <definedName name="_P6">#REF!</definedName>
    <definedName name="_P7">#REF!</definedName>
    <definedName name="_P8">#REF!</definedName>
    <definedName name="_P9">#REF!</definedName>
    <definedName name="_Q">#REF!</definedName>
    <definedName name="_S">#REF!</definedName>
    <definedName name="_T">#REF!</definedName>
    <definedName name="_U">#REF!</definedName>
    <definedName name="_Z">#REF!</definedName>
    <definedName name="__x0004__x0015_">#REF!</definedName>
    <definedName name="_終了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#N/A</definedName>
    <definedName name="\l">#N/A</definedName>
    <definedName name="\m">#N/A</definedName>
    <definedName name="\n">#N/A</definedName>
    <definedName name="\o">#N/A</definedName>
    <definedName name="\P">#REF!</definedName>
    <definedName name="\q">#N/A</definedName>
    <definedName name="\s">#N/A</definedName>
    <definedName name="\t">#N/A</definedName>
    <definedName name="\u">#N/A</definedName>
    <definedName name="\z">#N/A</definedName>
    <definedName name="A">#REF!</definedName>
    <definedName name="ａａａ">#REF!</definedName>
    <definedName name="ABC">#REF!</definedName>
    <definedName name="A列">#REF!</definedName>
    <definedName name="ｂ">[5]屋外排水!$AF$18</definedName>
    <definedName name="Ｂ．電気設備工事">#REF!</definedName>
    <definedName name="BBB">#REF!</definedName>
    <definedName name="ＢＧＭ設備工事">#REF!</definedName>
    <definedName name="B列">#REF!</definedName>
    <definedName name="cagou">#REF!</definedName>
    <definedName name="CNGOU">#REF!</definedName>
    <definedName name="C列">#REF!</definedName>
    <definedName name="ｄ">[5]屋外排水!$AF$21</definedName>
    <definedName name="DDD">#REF!</definedName>
    <definedName name="DK">17200</definedName>
    <definedName name="egou">#REF!</definedName>
    <definedName name="ＥＱ">#REF!</definedName>
    <definedName name="F">#REF!</definedName>
    <definedName name="FK">14500</definedName>
    <definedName name="ＦＬＡＧ">#REF!</definedName>
    <definedName name="FRP">#REF!</definedName>
    <definedName name="HAN">[6]機器!#REF!</definedName>
    <definedName name="HEIMEN">#REF!</definedName>
    <definedName name="hoon">#REF!</definedName>
    <definedName name="HOR">#REF!</definedName>
    <definedName name="ＩＦＲ">#REF!</definedName>
    <definedName name="jyuu">#REF!</definedName>
    <definedName name="K">0.8</definedName>
    <definedName name="keisan5">"オプション 5"</definedName>
    <definedName name="keisan6">"オプション 6"</definedName>
    <definedName name="keisan7">"オプション 7"</definedName>
    <definedName name="KOJ">#REF!</definedName>
    <definedName name="list">#REF!</definedName>
    <definedName name="MEI">#REF!</definedName>
    <definedName name="MENSEKI">#REF!</definedName>
    <definedName name="MENSEKI2">[6]チャンバー類集計!#REF!</definedName>
    <definedName name="ＮＤＢ">#REF!</definedName>
    <definedName name="PO">#REF!</definedName>
    <definedName name="POP">#REF!</definedName>
    <definedName name="_xlnm.Print_Area" localSheetId="0">'表紙 '!$A$1:$N$19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print_Titles1">#REF!</definedName>
    <definedName name="ｑ">[5]屋外排水!$AF$27</definedName>
    <definedName name="ＲＢ">#REF!</definedName>
    <definedName name="ＲＸ">#REF!</definedName>
    <definedName name="SEIRI">[9]データー表!$A$2:$T$1802</definedName>
    <definedName name="SEKISANN内訳">#REF!</definedName>
    <definedName name="SIKI">#REF!</definedName>
    <definedName name="TACHIAGARI">#REF!</definedName>
    <definedName name="TAME45">#REF!</definedName>
    <definedName name="TAME60">#REF!</definedName>
    <definedName name="TAME90">#REF!</definedName>
    <definedName name="TOUKI">#REF!</definedName>
    <definedName name="ＴＲＡＤ">#REF!</definedName>
    <definedName name="ＴＸ">#REF!</definedName>
    <definedName name="ＵＰＳ">#REF!</definedName>
    <definedName name="ＶＤ">#REF!</definedName>
    <definedName name="ＶＦＲ">#REF!</definedName>
    <definedName name="vlup1">[10]諸元!$B$15:$F$39</definedName>
    <definedName name="vlup2">[10]諸元!$B$44:$C$47</definedName>
    <definedName name="vlup3">[10]諸元!$B$55:$H$65</definedName>
    <definedName name="vlup4">#REF!</definedName>
    <definedName name="vlup5">#REF!</definedName>
    <definedName name="vlup6">#REF!</definedName>
    <definedName name="vlup7">#REF!</definedName>
    <definedName name="vlup8">#REF!</definedName>
    <definedName name="ｗ">[5]屋外排水!$AE$6</definedName>
    <definedName name="you">#REF!</definedName>
    <definedName name="あ">#REF!</definedName>
    <definedName name="え">[5]屋外排水!$AF$24</definedName>
    <definedName name="コンクリート工">#REF!</definedName>
    <definedName name="コンセント設備工事">#REF!</definedName>
    <definedName name="サッシュ工">#REF!</definedName>
    <definedName name="シーリング工">#REF!</definedName>
    <definedName name="その他">#REF!</definedName>
    <definedName name="その他率">#REF!</definedName>
    <definedName name="ﾀｲﾄﾙ行">#REF!</definedName>
    <definedName name="タイル工">#REF!</definedName>
    <definedName name="ﾀﾞｸﾄ厚">#REF!</definedName>
    <definedName name="ダクト工">#REF!</definedName>
    <definedName name="ダクト板厚">#REF!</definedName>
    <definedName name="テレビ共同受信設備工事">#REF!</definedName>
    <definedName name="ﾏﾝﾎｰﾙ">[11]条件!$J$7:$J$24</definedName>
    <definedName name="一階単価">#REF!</definedName>
    <definedName name="一式1">#REF!</definedName>
    <definedName name="一般管理費率">#REF!</definedName>
    <definedName name="一般工事１">#REF!</definedName>
    <definedName name="印刷範囲">#REF!</definedName>
    <definedName name="延面積">'[12]細目(暖房)'!#REF!</definedName>
    <definedName name="延面積２">#REF!</definedName>
    <definedName name="屋根金属工事">#REF!</definedName>
    <definedName name="屋根葺工">#REF!</definedName>
    <definedName name="外灯設備工事">#REF!</definedName>
    <definedName name="各種手元">#REF!</definedName>
    <definedName name="各種助手">#REF!</definedName>
    <definedName name="掛率">#REF!</definedName>
    <definedName name="割増率">#REF!</definedName>
    <definedName name="幹線設備工事">#REF!</definedName>
    <definedName name="監視卓">#REF!</definedName>
    <definedName name="管制塔庁舎">#REF!</definedName>
    <definedName name="基準価格">#REF!</definedName>
    <definedName name="基本表">#REF!</definedName>
    <definedName name="基本表２">#REF!</definedName>
    <definedName name="機械運転工">#REF!</definedName>
    <definedName name="機械設備工">#REF!</definedName>
    <definedName name="機器据付工事">#REF!</definedName>
    <definedName name="規格1">#REF!</definedName>
    <definedName name="規格10">#REF!</definedName>
    <definedName name="規格11">#REF!</definedName>
    <definedName name="規格12">#REF!</definedName>
    <definedName name="規格13">#REF!</definedName>
    <definedName name="規格14">#REF!</definedName>
    <definedName name="規格15">#REF!</definedName>
    <definedName name="規格16">#REF!</definedName>
    <definedName name="規格17">#REF!</definedName>
    <definedName name="規格2">#REF!</definedName>
    <definedName name="規格20">#REF!</definedName>
    <definedName name="規格21">#REF!</definedName>
    <definedName name="規格22">#REF!</definedName>
    <definedName name="規格23">#REF!</definedName>
    <definedName name="規格24">#REF!</definedName>
    <definedName name="規格25">#REF!</definedName>
    <definedName name="規格26">#REF!</definedName>
    <definedName name="規格3">#REF!</definedName>
    <definedName name="規格4">#REF!</definedName>
    <definedName name="規格5">#REF!</definedName>
    <definedName name="規格6">#REF!</definedName>
    <definedName name="規格7">#REF!</definedName>
    <definedName name="規格8">#REF!</definedName>
    <definedName name="規格9">#REF!</definedName>
    <definedName name="記入表">#REF!</definedName>
    <definedName name="記入表2">#REF!</definedName>
    <definedName name="共通仮設費">#REF!</definedName>
    <definedName name="共通仮設費率">#REF!</definedName>
    <definedName name="共通費">[0]!計算1</definedName>
    <definedName name="共通費計算書">#REF!</definedName>
    <definedName name="共通費計算書2">#REF!</definedName>
    <definedName name="共通費算出表1">#REF!</definedName>
    <definedName name="共通費算出表111">#REF!</definedName>
    <definedName name="共通費率表">#REF!</definedName>
    <definedName name="区分">#REF!</definedName>
    <definedName name="区分P6">#REF!</definedName>
    <definedName name="型枠工">#REF!</definedName>
    <definedName name="契約保証費">#REF!</definedName>
    <definedName name="経費対象外">#REF!</definedName>
    <definedName name="計算1">[2]!計算1</definedName>
    <definedName name="計算書表題">#REF!</definedName>
    <definedName name="軽作業員">#REF!</definedName>
    <definedName name="建築ブロック・レンガ工">#REF!</definedName>
    <definedName name="建築本体工事">#REF!</definedName>
    <definedName name="現場管理費">#REF!</definedName>
    <definedName name="現場経費率">#REF!</definedName>
    <definedName name="交通警備員">#REF!</definedName>
    <definedName name="工事件名">#REF!</definedName>
    <definedName name="工事内容">#REF!</definedName>
    <definedName name="工事費１">#REF!</definedName>
    <definedName name="左官工">#REF!</definedName>
    <definedName name="左官工事">#REF!</definedName>
    <definedName name="左官手元">#REF!</definedName>
    <definedName name="最低ﾒｰｶｰ">#REF!</definedName>
    <definedName name="雑材料">#REF!</definedName>
    <definedName name="事務所庁舎">#REF!</definedName>
    <definedName name="自動火災報知設備工事">#REF!</definedName>
    <definedName name="自動車運転工">#REF!</definedName>
    <definedName name="七階以上か">#REF!</definedName>
    <definedName name="実行">#REF!</definedName>
    <definedName name="主要機器１">#REF!</definedName>
    <definedName name="種目１">#REF!</definedName>
    <definedName name="種目１０">#REF!</definedName>
    <definedName name="種目２">#REF!</definedName>
    <definedName name="種目３">#REF!</definedName>
    <definedName name="種目４">#REF!</definedName>
    <definedName name="種目５">#REF!</definedName>
    <definedName name="種目６">#REF!</definedName>
    <definedName name="種目７">#REF!</definedName>
    <definedName name="種目８">#REF!</definedName>
    <definedName name="種目９">#REF!</definedName>
    <definedName name="受変電設備工事">#REF!</definedName>
    <definedName name="集計">#REF!</definedName>
    <definedName name="集計表">#REF!</definedName>
    <definedName name="小運搬費手元">#REF!</definedName>
    <definedName name="消防">#REF!</definedName>
    <definedName name="消防庁舎">#REF!</definedName>
    <definedName name="硝子工">#REF!</definedName>
    <definedName name="場外ｻｲﾄ">#REF!</definedName>
    <definedName name="情報用配管設備工事">#REF!</definedName>
    <definedName name="据付費1">#REF!</definedName>
    <definedName name="世話人">#REF!</definedName>
    <definedName name="清掃根拠">#REF!</definedName>
    <definedName name="石工">#REF!</definedName>
    <definedName name="積算用紙3">#REF!</definedName>
    <definedName name="積上げ仮設">#REF!</definedName>
    <definedName name="専門工事１">#REF!</definedName>
    <definedName name="専門工事か">#REF!</definedName>
    <definedName name="前払い金">#REF!</definedName>
    <definedName name="前払い金表示">#REF!</definedName>
    <definedName name="大工">#REF!</definedName>
    <definedName name="単位">[14]Ⅰ科目!$N$1:$X$1</definedName>
    <definedName name="単価">#REF!</definedName>
    <definedName name="単価表">#REF!</definedName>
    <definedName name="直接仮設工事">#REF!</definedName>
    <definedName name="通信引込設備工事">#REF!</definedName>
    <definedName name="鉄筋コンクリート工事">#REF!</definedName>
    <definedName name="鉄筋工">#REF!</definedName>
    <definedName name="鉄骨工">#REF!</definedName>
    <definedName name="電源局舎">#REF!</definedName>
    <definedName name="電工">#REF!</definedName>
    <definedName name="電灯設備工事">#REF!</definedName>
    <definedName name="電力引込設備工事">#REF!</definedName>
    <definedName name="電話設備工事">#REF!</definedName>
    <definedName name="塗装工">#REF!</definedName>
    <definedName name="塗装工事">#REF!</definedName>
    <definedName name="渡り廊下設備工事">#REF!</definedName>
    <definedName name="土工">#REF!</definedName>
    <definedName name="土工事">#REF!</definedName>
    <definedName name="動力設備工事">#REF!</definedName>
    <definedName name="特殊作業員">#REF!</definedName>
    <definedName name="鳶工">#REF!</definedName>
    <definedName name="内外装工">#REF!</definedName>
    <definedName name="内訳1">#REF!</definedName>
    <definedName name="内訳2">#REF!</definedName>
    <definedName name="二階単価">#REF!</definedName>
    <definedName name="入力">#REF!</definedName>
    <definedName name="燃料">#REF!</definedName>
    <definedName name="配管工">#REF!</definedName>
    <definedName name="配線">#REF!</definedName>
    <definedName name="搬入据付費">#REF!</definedName>
    <definedName name="搬入費">#REF!</definedName>
    <definedName name="板金工">#REF!</definedName>
    <definedName name="板厚">#REF!</definedName>
    <definedName name="比">#REF!</definedName>
    <definedName name="比較設定">#REF!</definedName>
    <definedName name="表題">#REF!</definedName>
    <definedName name="普通作業員">#REF!</definedName>
    <definedName name="複合">#REF!</definedName>
    <definedName name="複合単価">#REF!</definedName>
    <definedName name="保温工">#REF!</definedName>
    <definedName name="防水工">#REF!</definedName>
    <definedName name="防犯設備工事">#REF!</definedName>
    <definedName name="桝名">[11]条件!$G$7:$G$18</definedName>
    <definedName name="無し">#REF!</definedName>
    <definedName name="木工事">#REF!</definedName>
    <definedName name="木製建具工">#REF!</definedName>
    <definedName name="溶接工">#REF!</definedName>
    <definedName name="労務１">#REF!</definedName>
    <definedName name="労務２">#REF!</definedName>
    <definedName name="労務単価">#REF!</definedName>
    <definedName name="労務費">'[15]#REF'!$A$4:$E$13</definedName>
    <definedName name="斫り工">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6" l="1"/>
  <c r="N40" i="1"/>
  <c r="U67" i="1" l="1"/>
  <c r="N58" i="1"/>
  <c r="N56" i="1"/>
  <c r="T44" i="1"/>
  <c r="N44" i="1"/>
  <c r="P92" i="1"/>
  <c r="T52" i="1" l="1"/>
  <c r="T50" i="1"/>
  <c r="T48" i="1"/>
  <c r="T42" i="1"/>
  <c r="T40" i="1"/>
  <c r="T38" i="1"/>
  <c r="T36" i="1"/>
  <c r="T34" i="1"/>
  <c r="T32" i="1"/>
  <c r="T22" i="1"/>
  <c r="T20" i="1"/>
  <c r="T18" i="1"/>
  <c r="T92" i="1" l="1"/>
  <c r="N31" i="1"/>
  <c r="N21" i="1"/>
  <c r="N52" i="1" l="1"/>
  <c r="N34" i="1"/>
  <c r="N54" i="1" l="1"/>
  <c r="N50" i="1"/>
  <c r="N48" i="1"/>
  <c r="N42" i="1"/>
  <c r="N38" i="1"/>
  <c r="N36" i="1"/>
  <c r="N32" i="1"/>
  <c r="N22" i="1"/>
  <c r="N20" i="1"/>
  <c r="N18" i="1"/>
  <c r="N68" i="1" l="1"/>
  <c r="N71" i="1" l="1"/>
  <c r="N72" i="1" s="1"/>
  <c r="N92" i="1" s="1"/>
  <c r="S46" i="1"/>
  <c r="S30" i="1" l="1"/>
  <c r="S28" i="1"/>
  <c r="S26" i="1"/>
  <c r="S24" i="1"/>
  <c r="S92" i="1" l="1"/>
</calcChain>
</file>

<file path=xl/sharedStrings.xml><?xml version="1.0" encoding="utf-8"?>
<sst xmlns="http://schemas.openxmlformats.org/spreadsheetml/2006/main" count="571" uniqueCount="281">
  <si>
    <t>事業の種類</t>
    <rPh sb="0" eb="2">
      <t>ジギョウ</t>
    </rPh>
    <rPh sb="3" eb="5">
      <t>シュルイ</t>
    </rPh>
    <phoneticPr fontId="4"/>
  </si>
  <si>
    <t>都道府県名</t>
    <rPh sb="0" eb="4">
      <t>トドウフケン</t>
    </rPh>
    <rPh sb="4" eb="5">
      <t>ナ</t>
    </rPh>
    <phoneticPr fontId="4"/>
  </si>
  <si>
    <t>市区町村名</t>
    <rPh sb="1" eb="2">
      <t>ク</t>
    </rPh>
    <phoneticPr fontId="4"/>
  </si>
  <si>
    <t>計画区コード</t>
  </si>
  <si>
    <t>計  画  区  名</t>
  </si>
  <si>
    <t xml:space="preserve"> 区分</t>
  </si>
  <si>
    <t>計画区</t>
  </si>
  <si>
    <t>一筆平均</t>
    <phoneticPr fontId="4"/>
  </si>
  <si>
    <t>縮    尺</t>
  </si>
  <si>
    <t xml:space="preserve"> 1/250</t>
  </si>
  <si>
    <t>1/500</t>
  </si>
  <si>
    <t>1/1,000</t>
    <phoneticPr fontId="4"/>
  </si>
  <si>
    <t>1/2,500</t>
  </si>
  <si>
    <t>1/5,000</t>
  </si>
  <si>
    <t>☆</t>
  </si>
  <si>
    <t>筆の形状</t>
    <phoneticPr fontId="4"/>
  </si>
  <si>
    <t>総筆数</t>
  </si>
  <si>
    <t>面   積</t>
    <phoneticPr fontId="4"/>
  </si>
  <si>
    <t xml:space="preserve"> </t>
  </si>
  <si>
    <t xml:space="preserve"> K㎡</t>
    <phoneticPr fontId="4"/>
  </si>
  <si>
    <t>調査前(E,H)</t>
    <phoneticPr fontId="4"/>
  </si>
  <si>
    <t xml:space="preserve">    筆</t>
  </si>
  <si>
    <t>㎡</t>
    <phoneticPr fontId="4"/>
  </si>
  <si>
    <t>精    度</t>
  </si>
  <si>
    <t>甲　１</t>
  </si>
  <si>
    <t>甲　２</t>
  </si>
  <si>
    <t>甲　３</t>
  </si>
  <si>
    <t>乙　１</t>
  </si>
  <si>
    <t>乙　２</t>
  </si>
  <si>
    <t>乙　３</t>
  </si>
  <si>
    <t>整形</t>
    <phoneticPr fontId="4"/>
  </si>
  <si>
    <t>不整形</t>
    <rPh sb="0" eb="1">
      <t>フ</t>
    </rPh>
    <rPh sb="2" eb="3">
      <t>ケイ</t>
    </rPh>
    <phoneticPr fontId="4"/>
  </si>
  <si>
    <t xml:space="preserve">  倍</t>
  </si>
  <si>
    <t>計画区着手</t>
  </si>
  <si>
    <t>傾斜条件</t>
  </si>
  <si>
    <t>平  坦</t>
  </si>
  <si>
    <t>緩  傾</t>
  </si>
  <si>
    <t>中  傾</t>
  </si>
  <si>
    <t>急  １</t>
  </si>
  <si>
    <t>急  ２</t>
  </si>
  <si>
    <t>急  峻</t>
  </si>
  <si>
    <t xml:space="preserve">計画区から距離  </t>
  </si>
  <si>
    <t>年　　　度</t>
  </si>
  <si>
    <t>調査後(F,G)</t>
    <phoneticPr fontId="4"/>
  </si>
  <si>
    <t>㎡</t>
    <phoneticPr fontId="4"/>
  </si>
  <si>
    <t>視通条件</t>
  </si>
  <si>
    <t>農  Ⅰ</t>
  </si>
  <si>
    <t>農  Ⅱ</t>
  </si>
  <si>
    <t>山  Ⅱ</t>
  </si>
  <si>
    <t>山　Ⅰ</t>
  </si>
  <si>
    <t>市  Ⅰ</t>
  </si>
  <si>
    <t>市  Ⅱ</t>
  </si>
  <si>
    <t>大  Ⅰ</t>
    <rPh sb="0" eb="1">
      <t>ダイ</t>
    </rPh>
    <phoneticPr fontId="4"/>
  </si>
  <si>
    <t>大  Ⅱ</t>
    <rPh sb="0" eb="1">
      <t>ダイ</t>
    </rPh>
    <phoneticPr fontId="4"/>
  </si>
  <si>
    <t xml:space="preserve"> 工程略称</t>
    <phoneticPr fontId="4"/>
  </si>
  <si>
    <t>視  通</t>
  </si>
  <si>
    <t>筆の広</t>
  </si>
  <si>
    <t>筆の形</t>
  </si>
  <si>
    <t>精  度</t>
  </si>
  <si>
    <t>谷地田</t>
  </si>
  <si>
    <t xml:space="preserve"> 連 乗 計</t>
    <phoneticPr fontId="4"/>
  </si>
  <si>
    <t>工程実施</t>
    <phoneticPr fontId="4"/>
  </si>
  <si>
    <t>変化率</t>
    <rPh sb="0" eb="2">
      <t>ヘンカ</t>
    </rPh>
    <rPh sb="2" eb="3">
      <t>リツ</t>
    </rPh>
    <phoneticPr fontId="4"/>
  </si>
  <si>
    <t>直接経費（切捨・円単位）</t>
    <rPh sb="2" eb="4">
      <t>ケイヒ</t>
    </rPh>
    <phoneticPr fontId="4"/>
  </si>
  <si>
    <t>換算面積</t>
    <phoneticPr fontId="4"/>
  </si>
  <si>
    <t>特    記    事    項</t>
    <phoneticPr fontId="4"/>
  </si>
  <si>
    <t>面    積</t>
    <phoneticPr fontId="4"/>
  </si>
  <si>
    <t>委託工程</t>
    <phoneticPr fontId="4"/>
  </si>
  <si>
    <t>直営工程</t>
    <rPh sb="0" eb="2">
      <t>チョクエイ</t>
    </rPh>
    <rPh sb="2" eb="4">
      <t>コウテイ</t>
    </rPh>
    <phoneticPr fontId="4"/>
  </si>
  <si>
    <t>四捨五入</t>
    <phoneticPr fontId="4"/>
  </si>
  <si>
    <t>α</t>
    <phoneticPr fontId="4"/>
  </si>
  <si>
    <t>β</t>
    <phoneticPr fontId="4"/>
  </si>
  <si>
    <t>狭  γ</t>
  </si>
  <si>
    <t>状  δ</t>
  </si>
  <si>
    <t>ε</t>
    <phoneticPr fontId="4"/>
  </si>
  <si>
    <t>Y</t>
    <phoneticPr fontId="4"/>
  </si>
  <si>
    <t>(K㎡)</t>
    <phoneticPr fontId="4"/>
  </si>
  <si>
    <t>(特記係数事の内容)</t>
    <phoneticPr fontId="4"/>
  </si>
  <si>
    <t>Ｃ</t>
    <phoneticPr fontId="4"/>
  </si>
  <si>
    <t>Ｄ</t>
    <phoneticPr fontId="4"/>
  </si>
  <si>
    <t>ＦⅠ</t>
    <phoneticPr fontId="4"/>
  </si>
  <si>
    <t>FⅠ・ＦⅡ-1①</t>
    <phoneticPr fontId="4"/>
  </si>
  <si>
    <t>FⅠ・ＦⅡ-1②</t>
    <phoneticPr fontId="4"/>
  </si>
  <si>
    <t>FⅠ・ＦⅡ-1③</t>
    <phoneticPr fontId="4"/>
  </si>
  <si>
    <t>FⅠ・ＦⅡ-1④</t>
    <phoneticPr fontId="4"/>
  </si>
  <si>
    <t>ＦⅡ-1</t>
    <phoneticPr fontId="4"/>
  </si>
  <si>
    <t>ＦⅡ-2</t>
    <phoneticPr fontId="4"/>
  </si>
  <si>
    <t>Ｇ</t>
    <phoneticPr fontId="4"/>
  </si>
  <si>
    <t>Ｅ</t>
    <phoneticPr fontId="4"/>
  </si>
  <si>
    <t>Ｅ</t>
    <phoneticPr fontId="4"/>
  </si>
  <si>
    <t>Ｅ１</t>
    <phoneticPr fontId="4"/>
  </si>
  <si>
    <t>Ｅ２</t>
    <phoneticPr fontId="4"/>
  </si>
  <si>
    <t>Ｈ１</t>
    <phoneticPr fontId="4"/>
  </si>
  <si>
    <t>Ｈ３</t>
    <phoneticPr fontId="4"/>
  </si>
  <si>
    <t>Ｈ２</t>
    <phoneticPr fontId="4"/>
  </si>
  <si>
    <t>複図費</t>
    <phoneticPr fontId="4"/>
  </si>
  <si>
    <t>（枚）</t>
    <rPh sb="1" eb="2">
      <t>マイ</t>
    </rPh>
    <phoneticPr fontId="4"/>
  </si>
  <si>
    <t>委託工程</t>
    <rPh sb="0" eb="2">
      <t>イタク</t>
    </rPh>
    <rPh sb="2" eb="4">
      <t>コウテイ</t>
    </rPh>
    <phoneticPr fontId="4"/>
  </si>
  <si>
    <t>旅費</t>
    <rPh sb="0" eb="2">
      <t>リョヒ</t>
    </rPh>
    <phoneticPr fontId="4"/>
  </si>
  <si>
    <t>打合せ費</t>
    <rPh sb="0" eb="2">
      <t>ウチアワ</t>
    </rPh>
    <rPh sb="3" eb="4">
      <t>ヒ</t>
    </rPh>
    <phoneticPr fontId="4"/>
  </si>
  <si>
    <t>需用費
（材料費）</t>
    <rPh sb="5" eb="8">
      <t>ザイリョウヒ</t>
    </rPh>
    <rPh sb="7" eb="8">
      <t>ヒ</t>
    </rPh>
    <phoneticPr fontId="4"/>
  </si>
  <si>
    <t>需用費
（消耗品費等）</t>
    <rPh sb="5" eb="8">
      <t>ショウモウヒン</t>
    </rPh>
    <rPh sb="8" eb="9">
      <t>ヒ</t>
    </rPh>
    <rPh sb="9" eb="10">
      <t>ナド</t>
    </rPh>
    <phoneticPr fontId="4"/>
  </si>
  <si>
    <t>安全費</t>
    <rPh sb="0" eb="2">
      <t>アンゼン</t>
    </rPh>
    <rPh sb="2" eb="3">
      <t>ヒ</t>
    </rPh>
    <phoneticPr fontId="4"/>
  </si>
  <si>
    <t>（  計   画   区   合   計  ）　</t>
    <phoneticPr fontId="4"/>
  </si>
  <si>
    <t>円</t>
  </si>
  <si>
    <t xml:space="preserve"> 換算面積 </t>
    <phoneticPr fontId="4"/>
  </si>
  <si>
    <t>Ｈ</t>
    <phoneticPr fontId="3"/>
  </si>
  <si>
    <t>換算
面積率</t>
    <rPh sb="3" eb="5">
      <t>メンセキ</t>
    </rPh>
    <rPh sb="5" eb="6">
      <t>リツ</t>
    </rPh>
    <phoneticPr fontId="4"/>
  </si>
  <si>
    <t>傾斜度</t>
    <phoneticPr fontId="3"/>
  </si>
  <si>
    <t>使用料及び賃借料</t>
    <phoneticPr fontId="4"/>
  </si>
  <si>
    <t>旅費</t>
    <phoneticPr fontId="3"/>
  </si>
  <si>
    <t>その他作業工程</t>
    <rPh sb="2" eb="3">
      <t>タ</t>
    </rPh>
    <rPh sb="3" eb="5">
      <t>サギョウ</t>
    </rPh>
    <rPh sb="5" eb="7">
      <t>コウテイ</t>
    </rPh>
    <phoneticPr fontId="4"/>
  </si>
  <si>
    <t xml:space="preserve"> 計画区面積</t>
    <phoneticPr fontId="3"/>
  </si>
  <si>
    <r>
      <t xml:space="preserve">諸経費
</t>
    </r>
    <r>
      <rPr>
        <sz val="12"/>
        <color theme="1"/>
        <rFont val="游ゴシック"/>
        <family val="1"/>
        <charset val="128"/>
        <scheme val="minor"/>
      </rPr>
      <t>上段：　率
下段：金額</t>
    </r>
    <rPh sb="0" eb="3">
      <t>ショケイヒ</t>
    </rPh>
    <rPh sb="4" eb="6">
      <t>ジョウダン</t>
    </rPh>
    <rPh sb="8" eb="9">
      <t>リツ</t>
    </rPh>
    <rPh sb="10" eb="12">
      <t>ゲダン</t>
    </rPh>
    <rPh sb="13" eb="15">
      <t>キンガク</t>
    </rPh>
    <phoneticPr fontId="4"/>
  </si>
  <si>
    <t>換算面積</t>
    <rPh sb="0" eb="2">
      <t>カンサン</t>
    </rPh>
    <rPh sb="2" eb="4">
      <t>メンセキ</t>
    </rPh>
    <phoneticPr fontId="3"/>
  </si>
  <si>
    <t>未計上</t>
    <rPh sb="0" eb="3">
      <t>ミケイジョウ</t>
    </rPh>
    <phoneticPr fontId="3"/>
  </si>
  <si>
    <t>小数2位</t>
    <phoneticPr fontId="4"/>
  </si>
  <si>
    <t>K㎡</t>
    <phoneticPr fontId="3"/>
  </si>
  <si>
    <t>材料費</t>
    <rPh sb="0" eb="3">
      <t>ザイリョウヒ</t>
    </rPh>
    <phoneticPr fontId="4"/>
  </si>
  <si>
    <t>地籍調査事業費算定簿（Ａ－１）「地 上 法」</t>
    <phoneticPr fontId="4"/>
  </si>
  <si>
    <t>消費税</t>
    <rPh sb="0" eb="3">
      <t>ショウヒゼイ</t>
    </rPh>
    <phoneticPr fontId="3"/>
  </si>
  <si>
    <t>報償費</t>
    <rPh sb="0" eb="2">
      <t>ホウショウ</t>
    </rPh>
    <rPh sb="2" eb="3">
      <t>ヒ</t>
    </rPh>
    <phoneticPr fontId="4"/>
  </si>
  <si>
    <t>使用料及び賃借料</t>
    <rPh sb="0" eb="3">
      <t>シヨウリョウ</t>
    </rPh>
    <rPh sb="3" eb="4">
      <t>オヨ</t>
    </rPh>
    <rPh sb="5" eb="8">
      <t>チンシャクリョウ</t>
    </rPh>
    <phoneticPr fontId="4"/>
  </si>
  <si>
    <t>精度管理費</t>
    <phoneticPr fontId="4"/>
  </si>
  <si>
    <t>直営工程</t>
    <phoneticPr fontId="3"/>
  </si>
  <si>
    <t>備品費</t>
    <rPh sb="0" eb="3">
      <t>ビヒンヒ</t>
    </rPh>
    <phoneticPr fontId="4"/>
  </si>
  <si>
    <t>様式-001</t>
    <rPh sb="0" eb="2">
      <t>ヨウシキ</t>
    </rPh>
    <phoneticPr fontId="3"/>
  </si>
  <si>
    <t>基準金額(円）
(1K㎡当り)</t>
    <rPh sb="5" eb="6">
      <t>エン</t>
    </rPh>
    <phoneticPr fontId="4"/>
  </si>
  <si>
    <t>小数5位</t>
    <rPh sb="0" eb="2">
      <t>ショウスウ</t>
    </rPh>
    <rPh sb="3" eb="4">
      <t>イ</t>
    </rPh>
    <phoneticPr fontId="3"/>
  </si>
  <si>
    <r>
      <t>(周長)</t>
    </r>
    <r>
      <rPr>
        <vertAlign val="superscript"/>
        <sz val="18"/>
        <rFont val="ＭＳ 明朝"/>
        <family val="1"/>
        <charset val="128"/>
      </rPr>
      <t>2</t>
    </r>
    <r>
      <rPr>
        <sz val="18"/>
        <color theme="1"/>
        <rFont val="ＭＳ 明朝"/>
        <family val="1"/>
        <charset val="128"/>
      </rPr>
      <t>／面積</t>
    </r>
    <r>
      <rPr>
        <sz val="18"/>
        <color indexed="64"/>
        <rFont val="ＭＳ 明朝"/>
        <family val="1"/>
        <charset val="128"/>
      </rPr>
      <t>：周長 ＝ 　</t>
    </r>
    <rPh sb="9" eb="11">
      <t>シュウチョウ</t>
    </rPh>
    <phoneticPr fontId="4"/>
  </si>
  <si>
    <t>賃金等</t>
    <rPh sb="0" eb="2">
      <t>チンギン</t>
    </rPh>
    <rPh sb="2" eb="3">
      <t>ナド</t>
    </rPh>
    <phoneticPr fontId="4"/>
  </si>
  <si>
    <t>図面等調査</t>
    <rPh sb="0" eb="3">
      <t>ズメンナド</t>
    </rPh>
    <rPh sb="3" eb="5">
      <t>チョウサ</t>
    </rPh>
    <phoneticPr fontId="4"/>
  </si>
  <si>
    <t>現況</t>
    <rPh sb="0" eb="2">
      <t>ゲンキョウ</t>
    </rPh>
    <phoneticPr fontId="4"/>
  </si>
  <si>
    <t>復元</t>
    <rPh sb="0" eb="2">
      <t>フクゲン</t>
    </rPh>
    <phoneticPr fontId="4"/>
  </si>
  <si>
    <t>成果検定費</t>
    <rPh sb="0" eb="2">
      <t>セイカ</t>
    </rPh>
    <rPh sb="2" eb="4">
      <t>ケンテイ</t>
    </rPh>
    <rPh sb="4" eb="5">
      <t>ヒ</t>
    </rPh>
    <phoneticPr fontId="4"/>
  </si>
  <si>
    <r>
      <rPr>
        <sz val="12"/>
        <color theme="1"/>
        <rFont val="ＭＳ 明朝"/>
        <family val="1"/>
        <charset val="128"/>
      </rPr>
      <t xml:space="preserve">※直接経費+諸経費
+成果検定費
</t>
    </r>
    <r>
      <rPr>
        <sz val="16"/>
        <color theme="1"/>
        <rFont val="ＭＳ 明朝"/>
        <family val="1"/>
        <charset val="128"/>
      </rPr>
      <t>消費税相当額</t>
    </r>
    <rPh sb="11" eb="13">
      <t>セイカ</t>
    </rPh>
    <rPh sb="13" eb="15">
      <t>ケンテイ</t>
    </rPh>
    <rPh sb="15" eb="16">
      <t>ヒ</t>
    </rPh>
    <rPh sb="17" eb="20">
      <t>ショウヒゼイ</t>
    </rPh>
    <rPh sb="20" eb="22">
      <t>ソウトウ</t>
    </rPh>
    <rPh sb="22" eb="23">
      <t>ガク</t>
    </rPh>
    <phoneticPr fontId="4"/>
  </si>
  <si>
    <t>２０２５年度</t>
    <phoneticPr fontId="3"/>
  </si>
  <si>
    <t>街区境界調査（２項委託）</t>
  </si>
  <si>
    <t>神奈川県</t>
  </si>
  <si>
    <t>逗子市</t>
  </si>
  <si>
    <t>2025年度</t>
  </si>
  <si>
    <t>○</t>
  </si>
  <si>
    <t>Ⅲ</t>
  </si>
  <si>
    <t>E工程:0、H工程:0</t>
  </si>
  <si>
    <t>第55計画区（桜山八丁目の一部）</t>
    <rPh sb="7" eb="8">
      <t>サクラ</t>
    </rPh>
    <phoneticPr fontId="3"/>
  </si>
  <si>
    <t>Ｅ１工程　工程基準額（円／㎢）</t>
    <phoneticPr fontId="32"/>
  </si>
  <si>
    <t xml:space="preserve">調査地域（都市部）_x000D_
(都市再生街区基本調査の成果を活用した地籍調査)_x000D_
</t>
  </si>
  <si>
    <t>地区コード</t>
    <rPh sb="0" eb="2">
      <t>チク</t>
    </rPh>
    <phoneticPr fontId="32"/>
  </si>
  <si>
    <t>20251420801</t>
  </si>
  <si>
    <t>地区名</t>
    <rPh sb="0" eb="2">
      <t>チク</t>
    </rPh>
    <rPh sb="2" eb="3">
      <t>メイ</t>
    </rPh>
    <phoneticPr fontId="32"/>
  </si>
  <si>
    <t>第55計画区（桜山八丁目の一部）</t>
    <rPh sb="7" eb="8">
      <t>サクラ</t>
    </rPh>
    <phoneticPr fontId="32"/>
  </si>
  <si>
    <t>縮尺</t>
    <rPh sb="0" eb="2">
      <t>シュクシャク</t>
    </rPh>
    <phoneticPr fontId="32"/>
  </si>
  <si>
    <t>１／２５０～１／５００</t>
  </si>
  <si>
    <t>標準作業量</t>
    <rPh sb="0" eb="2">
      <t>ヒョウジュン</t>
    </rPh>
    <rPh sb="2" eb="4">
      <t>サギョウ</t>
    </rPh>
    <rPh sb="4" eb="5">
      <t>リョウ</t>
    </rPh>
    <phoneticPr fontId="32"/>
  </si>
  <si>
    <t>1,000筆（調査前）</t>
  </si>
  <si>
    <t>１．直接人件費</t>
    <rPh sb="2" eb="4">
      <t>チョクセツ</t>
    </rPh>
    <rPh sb="4" eb="7">
      <t>ジンケンヒ</t>
    </rPh>
    <phoneticPr fontId="32"/>
  </si>
  <si>
    <t>内業</t>
    <rPh sb="0" eb="2">
      <t>ナイギョウ</t>
    </rPh>
    <phoneticPr fontId="32"/>
  </si>
  <si>
    <t>外業</t>
    <rPh sb="0" eb="2">
      <t>ガイギョウ</t>
    </rPh>
    <phoneticPr fontId="32"/>
  </si>
  <si>
    <t>数量</t>
    <rPh sb="0" eb="2">
      <t>スウリョウ</t>
    </rPh>
    <phoneticPr fontId="32"/>
  </si>
  <si>
    <t>単位</t>
    <rPh sb="0" eb="2">
      <t>タンイ</t>
    </rPh>
    <phoneticPr fontId="32"/>
  </si>
  <si>
    <t>単価</t>
    <rPh sb="0" eb="2">
      <t>タンカ</t>
    </rPh>
    <phoneticPr fontId="32"/>
  </si>
  <si>
    <t>金額</t>
    <rPh sb="0" eb="2">
      <t>キンガク</t>
    </rPh>
    <phoneticPr fontId="32"/>
  </si>
  <si>
    <t>備考</t>
    <rPh sb="0" eb="2">
      <t>ビコウ</t>
    </rPh>
    <phoneticPr fontId="32"/>
  </si>
  <si>
    <t>測量主任技師</t>
  </si>
  <si>
    <t>人</t>
  </si>
  <si>
    <t>測量技師</t>
  </si>
  <si>
    <t>測量技師補</t>
  </si>
  <si>
    <t>測量助手</t>
  </si>
  <si>
    <t>（小　　計）</t>
    <rPh sb="1" eb="2">
      <t>ショウ</t>
    </rPh>
    <rPh sb="4" eb="5">
      <t>ケイ</t>
    </rPh>
    <phoneticPr fontId="32"/>
  </si>
  <si>
    <t>①</t>
    <phoneticPr fontId="32"/>
  </si>
  <si>
    <t>２．需用費（材料費）</t>
    <rPh sb="2" eb="5">
      <t>ジュヨウヒ</t>
    </rPh>
    <rPh sb="6" eb="9">
      <t>ザイリョウヒ</t>
    </rPh>
    <phoneticPr fontId="32"/>
  </si>
  <si>
    <t>品名</t>
    <rPh sb="0" eb="2">
      <t>ヒンメイ</t>
    </rPh>
    <phoneticPr fontId="32"/>
  </si>
  <si>
    <t>規格</t>
    <rPh sb="0" eb="2">
      <t>キカク</t>
    </rPh>
    <phoneticPr fontId="32"/>
  </si>
  <si>
    <t>所要材料費</t>
    <rPh sb="0" eb="2">
      <t>ショヨウ</t>
    </rPh>
    <rPh sb="2" eb="5">
      <t>ザイリョウヒ</t>
    </rPh>
    <phoneticPr fontId="32"/>
  </si>
  <si>
    <t>金属鋲</t>
  </si>
  <si>
    <t>Φ5×43㎜</t>
  </si>
  <si>
    <t>本</t>
  </si>
  <si>
    <t>（計）</t>
    <rPh sb="1" eb="2">
      <t>ケイ</t>
    </rPh>
    <phoneticPr fontId="32"/>
  </si>
  <si>
    <t>②</t>
    <phoneticPr fontId="32"/>
  </si>
  <si>
    <t>雑品費</t>
    <rPh sb="0" eb="2">
      <t>ザッピン</t>
    </rPh>
    <rPh sb="2" eb="3">
      <t>ヒ</t>
    </rPh>
    <phoneticPr fontId="32"/>
  </si>
  <si>
    <t>所用材料費の（計）</t>
    <rPh sb="0" eb="2">
      <t>ショヨウ</t>
    </rPh>
    <rPh sb="2" eb="5">
      <t>ザイリョウヒ</t>
    </rPh>
    <rPh sb="7" eb="8">
      <t>ケイ</t>
    </rPh>
    <phoneticPr fontId="32"/>
  </si>
  <si>
    <t>％</t>
    <phoneticPr fontId="32"/>
  </si>
  <si>
    <t>③</t>
    <phoneticPr fontId="32"/>
  </si>
  <si>
    <t>（小　 計）</t>
    <rPh sb="1" eb="2">
      <t>ショウ</t>
    </rPh>
    <rPh sb="4" eb="5">
      <t>ケイ</t>
    </rPh>
    <phoneticPr fontId="32"/>
  </si>
  <si>
    <t>④＝②+③</t>
    <phoneticPr fontId="32"/>
  </si>
  <si>
    <t>３．需用費（消耗品費等）</t>
    <rPh sb="2" eb="5">
      <t>ジュヨウヒ</t>
    </rPh>
    <rPh sb="6" eb="8">
      <t>ショウモウ</t>
    </rPh>
    <rPh sb="8" eb="9">
      <t>ヒン</t>
    </rPh>
    <rPh sb="9" eb="10">
      <t>ヒ</t>
    </rPh>
    <rPh sb="10" eb="11">
      <t>トウ</t>
    </rPh>
    <phoneticPr fontId="32"/>
  </si>
  <si>
    <t>消耗品費等</t>
    <rPh sb="0" eb="2">
      <t>ショウモウ</t>
    </rPh>
    <rPh sb="2" eb="3">
      <t>ヒン</t>
    </rPh>
    <rPh sb="3" eb="4">
      <t>ヒ</t>
    </rPh>
    <rPh sb="4" eb="5">
      <t>トウ</t>
    </rPh>
    <phoneticPr fontId="32"/>
  </si>
  <si>
    <t>直接作業費（①＋④）</t>
    <rPh sb="0" eb="2">
      <t>チョクセツ</t>
    </rPh>
    <rPh sb="2" eb="4">
      <t>サギョウ</t>
    </rPh>
    <rPh sb="4" eb="5">
      <t>ヒ</t>
    </rPh>
    <phoneticPr fontId="32"/>
  </si>
  <si>
    <t>⑤</t>
    <phoneticPr fontId="32"/>
  </si>
  <si>
    <t>４．安全費</t>
    <rPh sb="2" eb="4">
      <t>アンゼン</t>
    </rPh>
    <rPh sb="4" eb="5">
      <t>ヒ</t>
    </rPh>
    <phoneticPr fontId="32"/>
  </si>
  <si>
    <t>安全費</t>
    <rPh sb="0" eb="2">
      <t>アンゼン</t>
    </rPh>
    <rPh sb="2" eb="3">
      <t>ヒ</t>
    </rPh>
    <phoneticPr fontId="32"/>
  </si>
  <si>
    <t>直接作業費（①＋④）×安全費率</t>
    <rPh sb="0" eb="2">
      <t>チョクセツ</t>
    </rPh>
    <rPh sb="2" eb="4">
      <t>サギョウ</t>
    </rPh>
    <rPh sb="4" eb="5">
      <t>ヒ</t>
    </rPh>
    <rPh sb="11" eb="13">
      <t>アンゼン</t>
    </rPh>
    <rPh sb="13" eb="14">
      <t>ヒ</t>
    </rPh>
    <rPh sb="14" eb="15">
      <t>リツ</t>
    </rPh>
    <phoneticPr fontId="32"/>
  </si>
  <si>
    <t>⑥</t>
    <phoneticPr fontId="32"/>
  </si>
  <si>
    <t>５．工程別基準額</t>
    <rPh sb="2" eb="4">
      <t>コウテイ</t>
    </rPh>
    <rPh sb="4" eb="5">
      <t>ベツ</t>
    </rPh>
    <rPh sb="5" eb="7">
      <t>キジュン</t>
    </rPh>
    <rPh sb="7" eb="8">
      <t>ガク</t>
    </rPh>
    <phoneticPr fontId="32"/>
  </si>
  <si>
    <t>工程別基準額</t>
    <rPh sb="0" eb="2">
      <t>コウテイ</t>
    </rPh>
    <rPh sb="2" eb="3">
      <t>ベツ</t>
    </rPh>
    <rPh sb="3" eb="5">
      <t>キジュン</t>
    </rPh>
    <rPh sb="5" eb="6">
      <t>ガク</t>
    </rPh>
    <phoneticPr fontId="32"/>
  </si>
  <si>
    <t>（合計）（①+⑤+⑥）</t>
    <rPh sb="1" eb="3">
      <t>ゴウケイ</t>
    </rPh>
    <phoneticPr fontId="32"/>
  </si>
  <si>
    <t>※上記２、需用費（材料費）は、需用費（消耗品費等）及び安全費を算出するための費用で、工程別基準額には含めません。</t>
    <rPh sb="1" eb="3">
      <t>ジョウキ</t>
    </rPh>
    <rPh sb="5" eb="8">
      <t>ジュヨウヒ</t>
    </rPh>
    <rPh sb="9" eb="12">
      <t>ザイリョウヒ</t>
    </rPh>
    <rPh sb="31" eb="33">
      <t>サンシュツ</t>
    </rPh>
    <rPh sb="38" eb="40">
      <t>ヒヨウ</t>
    </rPh>
    <rPh sb="42" eb="44">
      <t>コウテイ</t>
    </rPh>
    <rPh sb="44" eb="45">
      <t>ベツ</t>
    </rPh>
    <rPh sb="45" eb="47">
      <t>キジュン</t>
    </rPh>
    <rPh sb="47" eb="48">
      <t>ガク</t>
    </rPh>
    <rPh sb="50" eb="51">
      <t>フク</t>
    </rPh>
    <phoneticPr fontId="30"/>
  </si>
  <si>
    <t>算定簿AのE工程の材料費は、下記の内容で、基準額とは別に出力されます。</t>
    <rPh sb="0" eb="2">
      <t>サンテイ</t>
    </rPh>
    <rPh sb="2" eb="3">
      <t>ボ</t>
    </rPh>
    <rPh sb="6" eb="8">
      <t>コウテイ</t>
    </rPh>
    <rPh sb="9" eb="12">
      <t>ザイリョウヒ</t>
    </rPh>
    <rPh sb="14" eb="16">
      <t>カキ</t>
    </rPh>
    <rPh sb="17" eb="19">
      <t>ナイヨウ</t>
    </rPh>
    <rPh sb="21" eb="23">
      <t>キジュン</t>
    </rPh>
    <rPh sb="23" eb="24">
      <t>ガク</t>
    </rPh>
    <rPh sb="26" eb="27">
      <t>ベツ</t>
    </rPh>
    <rPh sb="28" eb="30">
      <t>シュツリョク</t>
    </rPh>
    <phoneticPr fontId="30"/>
  </si>
  <si>
    <t>筆界点等材料費</t>
    <rPh sb="0" eb="2">
      <t>フデカイ</t>
    </rPh>
    <rPh sb="2" eb="3">
      <t>テン</t>
    </rPh>
    <rPh sb="3" eb="4">
      <t>ナド</t>
    </rPh>
    <rPh sb="4" eb="7">
      <t>ザイリョウヒ</t>
    </rPh>
    <phoneticPr fontId="30"/>
  </si>
  <si>
    <t>需用費（材料費）</t>
    <rPh sb="0" eb="3">
      <t>ジュヨウヒ</t>
    </rPh>
    <rPh sb="4" eb="7">
      <t>ザイリョウヒ</t>
    </rPh>
    <phoneticPr fontId="32"/>
  </si>
  <si>
    <t>材料費 合計</t>
    <rPh sb="4" eb="6">
      <t>ゴウケイ</t>
    </rPh>
    <phoneticPr fontId="30"/>
  </si>
  <si>
    <t>FⅠ工程　</t>
    <rPh sb="2" eb="4">
      <t>コウテイ</t>
    </rPh>
    <phoneticPr fontId="32"/>
  </si>
  <si>
    <t>工程基準額（円／㎢）</t>
    <rPh sb="0" eb="2">
      <t>コウテイ</t>
    </rPh>
    <rPh sb="2" eb="4">
      <t>キジュン</t>
    </rPh>
    <rPh sb="4" eb="5">
      <t>ガク</t>
    </rPh>
    <rPh sb="6" eb="7">
      <t>エン</t>
    </rPh>
    <phoneticPr fontId="32"/>
  </si>
  <si>
    <t>(都市再生街区基本調査の成果を活用した地籍調査)</t>
    <phoneticPr fontId="32"/>
  </si>
  <si>
    <t>１／５００</t>
  </si>
  <si>
    <t>標準作業量</t>
    <phoneticPr fontId="32"/>
  </si>
  <si>
    <t>244点（細部図根点）</t>
  </si>
  <si>
    <t>観測手法</t>
    <rPh sb="0" eb="2">
      <t>カンソク</t>
    </rPh>
    <rPh sb="2" eb="4">
      <t>シュホウ</t>
    </rPh>
    <phoneticPr fontId="32"/>
  </si>
  <si>
    <t>ＴＳ法</t>
  </si>
  <si>
    <t>測量補助員</t>
  </si>
  <si>
    <t>（多角点）</t>
    <rPh sb="1" eb="3">
      <t>タカク</t>
    </rPh>
    <rPh sb="3" eb="4">
      <t>テン</t>
    </rPh>
    <phoneticPr fontId="32"/>
  </si>
  <si>
    <t>３．機械経費</t>
    <rPh sb="2" eb="4">
      <t>キカイ</t>
    </rPh>
    <rPh sb="4" eb="6">
      <t>ケイヒ</t>
    </rPh>
    <phoneticPr fontId="32"/>
  </si>
  <si>
    <t>機械の損料</t>
    <rPh sb="0" eb="2">
      <t>キカイ</t>
    </rPh>
    <rPh sb="3" eb="5">
      <t>ソンリョウ</t>
    </rPh>
    <phoneticPr fontId="32"/>
  </si>
  <si>
    <t>トータルステーション</t>
  </si>
  <si>
    <t>２級</t>
  </si>
  <si>
    <t>台日</t>
  </si>
  <si>
    <t>パーソナルコンピュータ</t>
  </si>
  <si>
    <t>ノート</t>
  </si>
  <si>
    <t>台時</t>
  </si>
  <si>
    <t>雑器具費</t>
    <rPh sb="0" eb="1">
      <t>ザツ</t>
    </rPh>
    <rPh sb="1" eb="3">
      <t>キグ</t>
    </rPh>
    <rPh sb="3" eb="4">
      <t>ヒ</t>
    </rPh>
    <phoneticPr fontId="32"/>
  </si>
  <si>
    <t>①＋④＋⑤</t>
    <phoneticPr fontId="32"/>
  </si>
  <si>
    <t>⑦＝⑤+⑥</t>
    <phoneticPr fontId="32"/>
  </si>
  <si>
    <t>４．需用費（消耗品費等）</t>
    <rPh sb="2" eb="5">
      <t>ジュヨウヒ</t>
    </rPh>
    <rPh sb="6" eb="8">
      <t>ショウモウ</t>
    </rPh>
    <rPh sb="8" eb="9">
      <t>ヒン</t>
    </rPh>
    <rPh sb="9" eb="10">
      <t>ヒ</t>
    </rPh>
    <rPh sb="10" eb="11">
      <t>トウ</t>
    </rPh>
    <phoneticPr fontId="32"/>
  </si>
  <si>
    <t>直接作業費（①＋④＋⑦）</t>
    <rPh sb="0" eb="2">
      <t>チョクセツ</t>
    </rPh>
    <rPh sb="2" eb="4">
      <t>サギョウ</t>
    </rPh>
    <rPh sb="4" eb="5">
      <t>ヒ</t>
    </rPh>
    <phoneticPr fontId="32"/>
  </si>
  <si>
    <t>⑧</t>
    <phoneticPr fontId="32"/>
  </si>
  <si>
    <t>５．安全費</t>
    <rPh sb="2" eb="4">
      <t>アンゼン</t>
    </rPh>
    <rPh sb="4" eb="5">
      <t>ヒ</t>
    </rPh>
    <phoneticPr fontId="32"/>
  </si>
  <si>
    <t>直接作業費（①＋④＋⑦）×安全費率</t>
    <rPh sb="0" eb="2">
      <t>チョクセツ</t>
    </rPh>
    <rPh sb="2" eb="4">
      <t>サギョウ</t>
    </rPh>
    <rPh sb="4" eb="5">
      <t>ヒ</t>
    </rPh>
    <rPh sb="13" eb="15">
      <t>アンゼン</t>
    </rPh>
    <rPh sb="15" eb="16">
      <t>ヒ</t>
    </rPh>
    <rPh sb="16" eb="17">
      <t>リツ</t>
    </rPh>
    <phoneticPr fontId="32"/>
  </si>
  <si>
    <t>⑨</t>
    <phoneticPr fontId="32"/>
  </si>
  <si>
    <t>６．精度管理費</t>
    <rPh sb="2" eb="4">
      <t>セイド</t>
    </rPh>
    <rPh sb="4" eb="7">
      <t>カンリヒ</t>
    </rPh>
    <phoneticPr fontId="32"/>
  </si>
  <si>
    <t>精度管理費</t>
    <rPh sb="0" eb="2">
      <t>セイド</t>
    </rPh>
    <rPh sb="2" eb="5">
      <t>カンリヒ</t>
    </rPh>
    <phoneticPr fontId="32"/>
  </si>
  <si>
    <t>（①＋⑦）×精度管理係数</t>
    <rPh sb="6" eb="8">
      <t>セイド</t>
    </rPh>
    <rPh sb="8" eb="10">
      <t>カンリ</t>
    </rPh>
    <rPh sb="10" eb="12">
      <t>ケイスウ</t>
    </rPh>
    <phoneticPr fontId="32"/>
  </si>
  <si>
    <t>⑩</t>
    <phoneticPr fontId="32"/>
  </si>
  <si>
    <t>７．工程別基準額</t>
    <rPh sb="2" eb="4">
      <t>コウテイ</t>
    </rPh>
    <rPh sb="4" eb="5">
      <t>ベツ</t>
    </rPh>
    <rPh sb="5" eb="7">
      <t>キジュン</t>
    </rPh>
    <rPh sb="7" eb="8">
      <t>ガク</t>
    </rPh>
    <phoneticPr fontId="32"/>
  </si>
  <si>
    <t>係数</t>
  </si>
  <si>
    <t>単位</t>
  </si>
  <si>
    <t>（合計）（①+④+⑦+⑧+⑨+⑩）×補正係数</t>
    <phoneticPr fontId="32"/>
  </si>
  <si>
    <t>％</t>
  </si>
  <si>
    <t>８．成果検定費</t>
    <rPh sb="2" eb="4">
      <t>セイカ</t>
    </rPh>
    <rPh sb="4" eb="6">
      <t>ケンテイ</t>
    </rPh>
    <rPh sb="6" eb="7">
      <t>ヒ</t>
    </rPh>
    <phoneticPr fontId="32"/>
  </si>
  <si>
    <t>成果検定費</t>
    <rPh sb="0" eb="2">
      <t>セイカ</t>
    </rPh>
    <rPh sb="2" eb="4">
      <t>ケンテイ</t>
    </rPh>
    <rPh sb="4" eb="5">
      <t>ヒ</t>
    </rPh>
    <phoneticPr fontId="32"/>
  </si>
  <si>
    <t>現況測量　工程基準額（円／実施面積）</t>
    <rPh sb="0" eb="2">
      <t>ゲンキョウ</t>
    </rPh>
    <rPh sb="2" eb="4">
      <t>ソクリョウ</t>
    </rPh>
    <phoneticPr fontId="32"/>
  </si>
  <si>
    <t>Z係数の算定式
　Y ＝ 486.38 × 0.012 × 0.3 + 51.362 ＝ 53.112968
　Z ＝ 53.112968 ÷ 100 ＝ 0.53</t>
  </si>
  <si>
    <t>0.1㎢当たり100筆</t>
  </si>
  <si>
    <t>実施面積</t>
    <rPh sb="0" eb="4">
      <t>ジッシメンセキ</t>
    </rPh>
    <phoneticPr fontId="32"/>
  </si>
  <si>
    <t>0.012㎢</t>
  </si>
  <si>
    <t>地域／地形</t>
    <rPh sb="0" eb="2">
      <t>チイキ</t>
    </rPh>
    <rPh sb="3" eb="5">
      <t>チケイ</t>
    </rPh>
    <phoneticPr fontId="32"/>
  </si>
  <si>
    <t>市街地甲／平地</t>
  </si>
  <si>
    <t>２．機械経費</t>
    <rPh sb="2" eb="4">
      <t>キカイ</t>
    </rPh>
    <rPh sb="4" eb="6">
      <t>ケイヒ</t>
    </rPh>
    <phoneticPr fontId="32"/>
  </si>
  <si>
    <t>直接人件費（①－測量補助員）</t>
    <rPh sb="2" eb="5">
      <t>ジンケンヒ</t>
    </rPh>
    <rPh sb="8" eb="13">
      <t>ソクリョウホジョイン</t>
    </rPh>
    <phoneticPr fontId="32"/>
  </si>
  <si>
    <t>直接人件費（①－測量補助員）</t>
    <rPh sb="0" eb="2">
      <t>チョクセツ</t>
    </rPh>
    <rPh sb="2" eb="5">
      <t>ジンケンヒ</t>
    </rPh>
    <phoneticPr fontId="32"/>
  </si>
  <si>
    <t>直接作業費（①＋②＋③）×安全費率</t>
    <rPh sb="0" eb="2">
      <t>チョクセツ</t>
    </rPh>
    <rPh sb="2" eb="4">
      <t>サギョウ</t>
    </rPh>
    <rPh sb="4" eb="5">
      <t>ヒ</t>
    </rPh>
    <rPh sb="13" eb="15">
      <t>アンゼン</t>
    </rPh>
    <rPh sb="15" eb="16">
      <t>ヒ</t>
    </rPh>
    <rPh sb="16" eb="17">
      <t>リツ</t>
    </rPh>
    <phoneticPr fontId="32"/>
  </si>
  <si>
    <t>④</t>
    <phoneticPr fontId="32"/>
  </si>
  <si>
    <t>５．精度管理費</t>
    <rPh sb="2" eb="4">
      <t>セイド</t>
    </rPh>
    <rPh sb="4" eb="7">
      <t>カンリヒ</t>
    </rPh>
    <phoneticPr fontId="32"/>
  </si>
  <si>
    <t>（①＋②）×精度管理係数</t>
    <rPh sb="6" eb="8">
      <t>セイド</t>
    </rPh>
    <rPh sb="8" eb="10">
      <t>カンリ</t>
    </rPh>
    <rPh sb="10" eb="12">
      <t>ケイスウ</t>
    </rPh>
    <phoneticPr fontId="32"/>
  </si>
  <si>
    <t>６．工程別基準額</t>
    <rPh sb="2" eb="4">
      <t>コウテイ</t>
    </rPh>
    <rPh sb="4" eb="5">
      <t>ベツ</t>
    </rPh>
    <rPh sb="5" eb="7">
      <t>キジュン</t>
    </rPh>
    <rPh sb="7" eb="8">
      <t>ガク</t>
    </rPh>
    <phoneticPr fontId="32"/>
  </si>
  <si>
    <t>（合計）（①+②+③+④+⑤）</t>
    <phoneticPr fontId="32"/>
  </si>
  <si>
    <t>復元測量</t>
    <rPh sb="0" eb="2">
      <t>フクゲン</t>
    </rPh>
    <rPh sb="2" eb="4">
      <t>ソクリョウ</t>
    </rPh>
    <phoneticPr fontId="32"/>
  </si>
  <si>
    <t>(都市再生街区基本調査の成果を活用した地籍調査)</t>
  </si>
  <si>
    <t>市街地甲／資料辺長等</t>
  </si>
  <si>
    <t>直接人件費（①－測量補助員）</t>
    <rPh sb="2" eb="5">
      <t>ジンケンヒ</t>
    </rPh>
    <phoneticPr fontId="32"/>
  </si>
  <si>
    <t>（合計）（①+②+③+④+⑤）×１０</t>
    <phoneticPr fontId="32"/>
  </si>
  <si>
    <t>令　和　７ 年 度</t>
    <rPh sb="0" eb="1">
      <t>レイ</t>
    </rPh>
    <rPh sb="2" eb="3">
      <t>ワ</t>
    </rPh>
    <rPh sb="6" eb="7">
      <t>トシ</t>
    </rPh>
    <rPh sb="8" eb="9">
      <t>タビ</t>
    </rPh>
    <phoneticPr fontId="39"/>
  </si>
  <si>
    <t>課
長</t>
    <rPh sb="0" eb="1">
      <t>カ</t>
    </rPh>
    <rPh sb="2" eb="3">
      <t>チョウ</t>
    </rPh>
    <phoneticPr fontId="39"/>
  </si>
  <si>
    <t>係長</t>
    <rPh sb="0" eb="2">
      <t>カカリチョウ</t>
    </rPh>
    <phoneticPr fontId="39"/>
  </si>
  <si>
    <t>係
員</t>
    <rPh sb="0" eb="1">
      <t>カカリ</t>
    </rPh>
    <rPh sb="2" eb="3">
      <t>イン</t>
    </rPh>
    <phoneticPr fontId="39"/>
  </si>
  <si>
    <t>検
算</t>
    <rPh sb="0" eb="1">
      <t>ケン</t>
    </rPh>
    <rPh sb="2" eb="3">
      <t>サン</t>
    </rPh>
    <phoneticPr fontId="39"/>
  </si>
  <si>
    <t>第55計画区地籍調査（街区境界調査）業務委託</t>
    <rPh sb="0" eb="1">
      <t>ダイ</t>
    </rPh>
    <rPh sb="3" eb="6">
      <t>ケイカクク</t>
    </rPh>
    <rPh sb="6" eb="10">
      <t>チセキチョウサ</t>
    </rPh>
    <rPh sb="11" eb="17">
      <t>ガイクキョウカイチョウサ</t>
    </rPh>
    <rPh sb="18" eb="20">
      <t>ギョウム</t>
    </rPh>
    <rPh sb="20" eb="22">
      <t>イタク</t>
    </rPh>
    <phoneticPr fontId="39"/>
  </si>
  <si>
    <t>金</t>
    <rPh sb="0" eb="1">
      <t>キン</t>
    </rPh>
    <phoneticPr fontId="39"/>
  </si>
  <si>
    <t>価格</t>
    <rPh sb="0" eb="2">
      <t>カカク</t>
    </rPh>
    <phoneticPr fontId="39"/>
  </si>
  <si>
    <t>円</t>
    <rPh sb="0" eb="1">
      <t>エン</t>
    </rPh>
    <phoneticPr fontId="39"/>
  </si>
  <si>
    <t>消費税及び地方消費税相当額</t>
    <phoneticPr fontId="39"/>
  </si>
  <si>
    <t>場所</t>
    <phoneticPr fontId="39"/>
  </si>
  <si>
    <t>逗子市桜山八丁目の一部</t>
    <rPh sb="0" eb="3">
      <t>ズシシ</t>
    </rPh>
    <rPh sb="3" eb="8">
      <t>サクラヤマ8チョウメ</t>
    </rPh>
    <rPh sb="9" eb="11">
      <t>イチブ</t>
    </rPh>
    <phoneticPr fontId="39"/>
  </si>
  <si>
    <t>期間</t>
    <rPh sb="0" eb="2">
      <t>キカンコウキ</t>
    </rPh>
    <phoneticPr fontId="39"/>
  </si>
  <si>
    <t>契約日から令和８年３月31日</t>
    <rPh sb="0" eb="3">
      <t>ケイヤクビ</t>
    </rPh>
    <rPh sb="5" eb="7">
      <t>レイワ</t>
    </rPh>
    <rPh sb="8" eb="9">
      <t>ネン</t>
    </rPh>
    <rPh sb="10" eb="11">
      <t>ガツ</t>
    </rPh>
    <rPh sb="13" eb="14">
      <t>ニチ</t>
    </rPh>
    <phoneticPr fontId="39"/>
  </si>
  <si>
    <t>事業概要：</t>
    <rPh sb="0" eb="2">
      <t>ジギョウ</t>
    </rPh>
    <rPh sb="2" eb="4">
      <t>ガイヨウ</t>
    </rPh>
    <phoneticPr fontId="39"/>
  </si>
  <si>
    <t>地籍調査（街区境界調査）に伴う業務委託</t>
    <rPh sb="0" eb="4">
      <t>チセキチョウサ</t>
    </rPh>
    <rPh sb="5" eb="11">
      <t>ガイクキョウカイチョウサ</t>
    </rPh>
    <rPh sb="13" eb="14">
      <t>トモナ</t>
    </rPh>
    <rPh sb="15" eb="17">
      <t>ギョウム</t>
    </rPh>
    <rPh sb="17" eb="19">
      <t>イタク</t>
    </rPh>
    <phoneticPr fontId="39"/>
  </si>
  <si>
    <t>対象面積 : 0.012㎢</t>
    <rPh sb="0" eb="2">
      <t>タイショウ</t>
    </rPh>
    <rPh sb="2" eb="4">
      <t>メンセキ</t>
    </rPh>
    <phoneticPr fontId="39"/>
  </si>
  <si>
    <t>概</t>
    <rPh sb="0" eb="1">
      <t>ガイ</t>
    </rPh>
    <phoneticPr fontId="39"/>
  </si>
  <si>
    <t>要</t>
    <rPh sb="0" eb="1">
      <t>ヨウ</t>
    </rPh>
    <phoneticPr fontId="39"/>
  </si>
  <si>
    <t>　</t>
    <phoneticPr fontId="39"/>
  </si>
  <si>
    <t>逗子市役所</t>
    <rPh sb="0" eb="2">
      <t>ズシ</t>
    </rPh>
    <rPh sb="2" eb="5">
      <t>シヤクショ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</si>
</sst>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76" formatCode="&quot;平成 &quot;##&quot; 年度&quot;"/>
    <numFmt numFmtId="177" formatCode="#,##0.00;\-#,##0.00;\ ;"/>
    <numFmt numFmtId="178" formatCode="#,##0;\-#,##0;\ ;"/>
    <numFmt numFmtId="179" formatCode="#,##0;\-#,##0;&quot;－&quot;;"/>
    <numFmt numFmtId="180" formatCode="&quot;成果検定費 計（ &quot;\ #,###&quot; )&quot;"/>
    <numFmt numFmtId="181" formatCode="0_ "/>
    <numFmt numFmtId="182" formatCode="0.0%"/>
    <numFmt numFmtId="183" formatCode="&quot;※&quot;#,##0;\-#,##0;\ ;"/>
    <numFmt numFmtId="184" formatCode="#,##0.00000;\-#,##0.00000;\ ;"/>
    <numFmt numFmtId="185" formatCode="0.000_);[Red]\(0.000\)"/>
    <numFmt numFmtId="186" formatCode="#,##0.000;\-#,##0.000;\ ;"/>
    <numFmt numFmtId="187" formatCode="0.0_);[Red]\(0.0\)"/>
    <numFmt numFmtId="188" formatCode="#,##0_);[Red]\(#,##0\)"/>
    <numFmt numFmtId="189" formatCode="0_);[Red]\(0\)"/>
    <numFmt numFmtId="190" formatCode="#,##0_ "/>
    <numFmt numFmtId="191" formatCode="0.00_);[Red]\(0.00\)"/>
    <numFmt numFmtId="192" formatCode="\(#,##0\)\ "/>
    <numFmt numFmtId="193" formatCode="\(#,##0\)"/>
  </numFmts>
  <fonts count="5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10"/>
      <color indexed="64"/>
      <name val="ＭＳ 明朝"/>
      <family val="1"/>
      <charset val="128"/>
    </font>
    <font>
      <sz val="12"/>
      <color theme="1"/>
      <name val="游ゴシック"/>
      <family val="1"/>
      <charset val="128"/>
      <scheme val="minor"/>
    </font>
    <font>
      <sz val="16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64"/>
      <name val="ＭＳ 明朝"/>
      <family val="1"/>
      <charset val="128"/>
    </font>
    <font>
      <sz val="33"/>
      <name val="ＭＳ 明朝"/>
      <family val="1"/>
      <charset val="128"/>
    </font>
    <font>
      <sz val="18"/>
      <name val="ＭＳ 明朝"/>
      <family val="1"/>
      <charset val="128"/>
    </font>
    <font>
      <sz val="18"/>
      <color indexed="64"/>
      <name val="ＭＳ 明朝"/>
      <family val="1"/>
      <charset val="128"/>
    </font>
    <font>
      <sz val="14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游ゴシック"/>
      <family val="2"/>
      <scheme val="minor"/>
    </font>
    <font>
      <sz val="16"/>
      <color theme="1"/>
      <name val="游ゴシック"/>
      <family val="2"/>
      <scheme val="minor"/>
    </font>
    <font>
      <sz val="16"/>
      <color theme="1"/>
      <name val="ＭＳ 明朝"/>
      <family val="1"/>
      <charset val="128"/>
    </font>
    <font>
      <sz val="14"/>
      <color indexed="64"/>
      <name val="ＭＳ 明朝"/>
      <family val="1"/>
      <charset val="128"/>
    </font>
    <font>
      <sz val="20"/>
      <color indexed="64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vertAlign val="superscript"/>
      <sz val="18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6"/>
      <name val="游ゴシック"/>
      <family val="2"/>
      <scheme val="minor"/>
    </font>
    <font>
      <sz val="11"/>
      <name val="游ゴシック"/>
      <family val="2"/>
      <scheme val="minor"/>
    </font>
    <font>
      <sz val="18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8"/>
      <color indexed="10"/>
      <name val="ＭＳ Ｐゴシック"/>
      <family val="3"/>
      <charset val="128"/>
    </font>
    <font>
      <sz val="11"/>
      <name val="明朝"/>
      <family val="1"/>
      <charset val="128"/>
    </font>
    <font>
      <sz val="12"/>
      <color indexed="10"/>
      <name val="ＭＳ Ｐゴシック"/>
      <family val="3"/>
      <charset val="128"/>
    </font>
    <font>
      <sz val="11"/>
      <color indexed="10"/>
      <name val="明朝"/>
      <family val="1"/>
      <charset val="128"/>
    </font>
    <font>
      <sz val="14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2"/>
      <name val="HGｺﾞｼｯｸE"/>
      <family val="3"/>
      <charset val="128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3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38" fontId="2" fillId="0" borderId="0" applyFont="0" applyFill="0" applyBorder="0" applyAlignment="0" applyProtection="0"/>
    <xf numFmtId="0" fontId="1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/>
    <xf numFmtId="0" fontId="44" fillId="0" borderId="0"/>
  </cellStyleXfs>
  <cellXfs count="770">
    <xf numFmtId="0" fontId="0" fillId="0" borderId="0" xfId="0"/>
    <xf numFmtId="0" fontId="6" fillId="0" borderId="0" xfId="1" applyFont="1"/>
    <xf numFmtId="0" fontId="7" fillId="0" borderId="0" xfId="1" applyFont="1"/>
    <xf numFmtId="0" fontId="8" fillId="0" borderId="0" xfId="1" applyFont="1"/>
    <xf numFmtId="0" fontId="8" fillId="0" borderId="1" xfId="1" applyFont="1" applyBorder="1"/>
    <xf numFmtId="0" fontId="9" fillId="0" borderId="0" xfId="1" applyFont="1"/>
    <xf numFmtId="0" fontId="10" fillId="0" borderId="0" xfId="1" applyFont="1"/>
    <xf numFmtId="0" fontId="9" fillId="0" borderId="0" xfId="2" applyFont="1" applyProtection="1">
      <protection locked="0"/>
    </xf>
    <xf numFmtId="0" fontId="11" fillId="0" borderId="1" xfId="1" applyFont="1" applyBorder="1"/>
    <xf numFmtId="0" fontId="11" fillId="4" borderId="17" xfId="1" applyFont="1" applyFill="1" applyBorder="1" applyAlignment="1">
      <alignment horizontal="center" vertical="center"/>
    </xf>
    <xf numFmtId="0" fontId="11" fillId="4" borderId="18" xfId="1" applyFont="1" applyFill="1" applyBorder="1" applyAlignment="1">
      <alignment horizontal="center" vertical="center"/>
    </xf>
    <xf numFmtId="0" fontId="11" fillId="4" borderId="20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 vertical="center"/>
    </xf>
    <xf numFmtId="0" fontId="10" fillId="4" borderId="20" xfId="1" applyFont="1" applyFill="1" applyBorder="1" applyAlignment="1">
      <alignment horizontal="center" vertical="center"/>
    </xf>
    <xf numFmtId="0" fontId="13" fillId="3" borderId="0" xfId="1" applyFont="1" applyFill="1"/>
    <xf numFmtId="0" fontId="11" fillId="0" borderId="21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1" fillId="0" borderId="17" xfId="1" applyFont="1" applyBorder="1" applyAlignment="1">
      <alignment horizontal="right" vertical="center"/>
    </xf>
    <xf numFmtId="0" fontId="11" fillId="0" borderId="21" xfId="1" applyFont="1" applyBorder="1" applyAlignment="1">
      <alignment horizontal="right" vertical="center" textRotation="255"/>
    </xf>
    <xf numFmtId="0" fontId="11" fillId="0" borderId="0" xfId="1" applyFont="1" applyAlignment="1">
      <alignment horizontal="center" vertical="center" textRotation="255"/>
    </xf>
    <xf numFmtId="0" fontId="11" fillId="0" borderId="0" xfId="1" applyFont="1" applyAlignment="1">
      <alignment vertical="center"/>
    </xf>
    <xf numFmtId="0" fontId="11" fillId="2" borderId="0" xfId="1" applyFont="1" applyFill="1" applyAlignment="1">
      <alignment vertical="center"/>
    </xf>
    <xf numFmtId="0" fontId="11" fillId="0" borderId="22" xfId="1" applyFont="1" applyBorder="1" applyAlignment="1">
      <alignment vertical="center"/>
    </xf>
    <xf numFmtId="0" fontId="11" fillId="0" borderId="15" xfId="1" applyFont="1" applyBorder="1" applyAlignment="1">
      <alignment horizontal="right" vertical="center" textRotation="255"/>
    </xf>
    <xf numFmtId="0" fontId="11" fillId="0" borderId="1" xfId="1" applyFont="1" applyBorder="1" applyAlignment="1">
      <alignment horizontal="center" vertical="center" textRotation="255"/>
    </xf>
    <xf numFmtId="0" fontId="11" fillId="0" borderId="1" xfId="1" applyFont="1" applyBorder="1" applyAlignment="1">
      <alignment vertical="center"/>
    </xf>
    <xf numFmtId="0" fontId="11" fillId="2" borderId="1" xfId="1" applyFont="1" applyFill="1" applyBorder="1" applyAlignment="1">
      <alignment vertical="center"/>
    </xf>
    <xf numFmtId="0" fontId="11" fillId="0" borderId="14" xfId="1" applyFont="1" applyBorder="1" applyAlignment="1">
      <alignment vertical="center"/>
    </xf>
    <xf numFmtId="0" fontId="11" fillId="4" borderId="32" xfId="1" applyFont="1" applyFill="1" applyBorder="1" applyAlignment="1">
      <alignment horizontal="center" vertical="center"/>
    </xf>
    <xf numFmtId="0" fontId="11" fillId="4" borderId="33" xfId="1" applyFont="1" applyFill="1" applyBorder="1" applyAlignment="1">
      <alignment horizontal="center" vertical="center"/>
    </xf>
    <xf numFmtId="0" fontId="11" fillId="0" borderId="15" xfId="1" applyFont="1" applyBorder="1" applyAlignment="1">
      <alignment vertical="center"/>
    </xf>
    <xf numFmtId="0" fontId="11" fillId="4" borderId="0" xfId="1" applyFont="1" applyFill="1" applyAlignment="1">
      <alignment horizontal="center" vertical="center"/>
    </xf>
    <xf numFmtId="0" fontId="11" fillId="4" borderId="21" xfId="1" applyFont="1" applyFill="1" applyBorder="1" applyAlignment="1">
      <alignment horizontal="center" vertical="center" shrinkToFit="1"/>
    </xf>
    <xf numFmtId="0" fontId="11" fillId="4" borderId="15" xfId="1" applyFont="1" applyFill="1" applyBorder="1" applyAlignment="1">
      <alignment horizontal="center"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 shrinkToFit="1"/>
    </xf>
    <xf numFmtId="177" fontId="11" fillId="0" borderId="21" xfId="1" applyNumberFormat="1" applyFont="1" applyBorder="1" applyAlignment="1">
      <alignment vertical="center"/>
    </xf>
    <xf numFmtId="177" fontId="11" fillId="0" borderId="17" xfId="1" applyNumberFormat="1" applyFont="1" applyBorder="1" applyAlignment="1">
      <alignment vertical="center"/>
    </xf>
    <xf numFmtId="177" fontId="11" fillId="0" borderId="41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178" fontId="11" fillId="0" borderId="21" xfId="1" applyNumberFormat="1" applyFont="1" applyBorder="1" applyAlignment="1">
      <alignment vertical="center"/>
    </xf>
    <xf numFmtId="177" fontId="11" fillId="0" borderId="21" xfId="1" applyNumberFormat="1" applyFont="1" applyBorder="1" applyAlignment="1" applyProtection="1">
      <alignment vertical="center"/>
      <protection locked="0"/>
    </xf>
    <xf numFmtId="177" fontId="11" fillId="2" borderId="15" xfId="1" applyNumberFormat="1" applyFont="1" applyFill="1" applyBorder="1" applyAlignment="1">
      <alignment vertical="center"/>
    </xf>
    <xf numFmtId="177" fontId="11" fillId="2" borderId="20" xfId="1" applyNumberFormat="1" applyFont="1" applyFill="1" applyBorder="1" applyAlignment="1">
      <alignment vertical="center"/>
    </xf>
    <xf numFmtId="0" fontId="11" fillId="2" borderId="44" xfId="1" applyFont="1" applyFill="1" applyBorder="1" applyAlignment="1">
      <alignment vertical="center"/>
    </xf>
    <xf numFmtId="177" fontId="11" fillId="2" borderId="1" xfId="1" applyNumberFormat="1" applyFont="1" applyFill="1" applyBorder="1" applyAlignment="1">
      <alignment vertical="center"/>
    </xf>
    <xf numFmtId="178" fontId="11" fillId="2" borderId="15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 applyProtection="1">
      <alignment vertical="center"/>
      <protection locked="0"/>
    </xf>
    <xf numFmtId="177" fontId="11" fillId="0" borderId="11" xfId="1" applyNumberFormat="1" applyFont="1" applyBorder="1" applyAlignment="1">
      <alignment vertical="center"/>
    </xf>
    <xf numFmtId="177" fontId="11" fillId="0" borderId="37" xfId="1" applyNumberFormat="1" applyFont="1" applyBorder="1" applyAlignment="1">
      <alignment vertical="center"/>
    </xf>
    <xf numFmtId="177" fontId="11" fillId="0" borderId="9" xfId="1" applyNumberFormat="1" applyFont="1" applyBorder="1" applyAlignment="1">
      <alignment vertical="center"/>
    </xf>
    <xf numFmtId="0" fontId="11" fillId="0" borderId="11" xfId="1" applyFont="1" applyBorder="1" applyAlignment="1">
      <alignment vertical="center"/>
    </xf>
    <xf numFmtId="178" fontId="10" fillId="0" borderId="11" xfId="1" applyNumberFormat="1" applyFont="1" applyBorder="1" applyAlignment="1">
      <alignment vertical="center"/>
    </xf>
    <xf numFmtId="177" fontId="11" fillId="0" borderId="11" xfId="1" applyNumberFormat="1" applyFont="1" applyBorder="1" applyAlignment="1" applyProtection="1">
      <alignment vertical="center"/>
      <protection locked="0"/>
    </xf>
    <xf numFmtId="177" fontId="11" fillId="2" borderId="53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0" fontId="11" fillId="2" borderId="56" xfId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8" fontId="11" fillId="2" borderId="53" xfId="1" applyNumberFormat="1" applyFont="1" applyFill="1" applyBorder="1" applyAlignment="1">
      <alignment vertical="center"/>
    </xf>
    <xf numFmtId="177" fontId="11" fillId="2" borderId="57" xfId="1" applyNumberFormat="1" applyFont="1" applyFill="1" applyBorder="1" applyAlignment="1" applyProtection="1">
      <alignment vertical="center"/>
      <protection locked="0"/>
    </xf>
    <xf numFmtId="177" fontId="11" fillId="0" borderId="42" xfId="1" applyNumberFormat="1" applyFont="1" applyBorder="1" applyAlignment="1" applyProtection="1">
      <alignment vertical="center"/>
      <protection locked="0"/>
    </xf>
    <xf numFmtId="177" fontId="11" fillId="4" borderId="42" xfId="1" applyNumberFormat="1" applyFont="1" applyFill="1" applyBorder="1" applyAlignment="1" applyProtection="1">
      <alignment vertical="center"/>
      <protection locked="0"/>
    </xf>
    <xf numFmtId="177" fontId="11" fillId="2" borderId="29" xfId="1" applyNumberFormat="1" applyFont="1" applyFill="1" applyBorder="1" applyAlignment="1">
      <alignment vertical="center"/>
    </xf>
    <xf numFmtId="177" fontId="11" fillId="2" borderId="18" xfId="1" applyNumberFormat="1" applyFont="1" applyFill="1" applyBorder="1" applyAlignment="1">
      <alignment vertical="center"/>
    </xf>
    <xf numFmtId="177" fontId="11" fillId="2" borderId="60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8" fontId="11" fillId="2" borderId="29" xfId="1" applyNumberFormat="1" applyFont="1" applyFill="1" applyBorder="1" applyAlignment="1">
      <alignment vertical="center"/>
    </xf>
    <xf numFmtId="177" fontId="11" fillId="0" borderId="30" xfId="1" applyNumberFormat="1" applyFont="1" applyBorder="1" applyAlignment="1">
      <alignment vertical="center"/>
    </xf>
    <xf numFmtId="177" fontId="11" fillId="2" borderId="63" xfId="1" applyNumberFormat="1" applyFont="1" applyFill="1" applyBorder="1" applyAlignment="1" applyProtection="1">
      <alignment vertical="center"/>
      <protection locked="0"/>
    </xf>
    <xf numFmtId="177" fontId="11" fillId="4" borderId="63" xfId="1" applyNumberFormat="1" applyFont="1" applyFill="1" applyBorder="1" applyAlignment="1" applyProtection="1">
      <alignment vertical="center"/>
      <protection locked="0"/>
    </xf>
    <xf numFmtId="177" fontId="11" fillId="0" borderId="34" xfId="1" applyNumberFormat="1" applyFont="1" applyBorder="1" applyAlignment="1">
      <alignment vertical="center"/>
    </xf>
    <xf numFmtId="177" fontId="11" fillId="0" borderId="65" xfId="1" applyNumberFormat="1" applyFont="1" applyBorder="1" applyAlignment="1">
      <alignment vertical="center"/>
    </xf>
    <xf numFmtId="177" fontId="11" fillId="0" borderId="66" xfId="1" applyNumberFormat="1" applyFont="1" applyBorder="1" applyAlignment="1">
      <alignment vertical="center"/>
    </xf>
    <xf numFmtId="177" fontId="11" fillId="0" borderId="35" xfId="1" applyNumberFormat="1" applyFont="1" applyBorder="1" applyAlignment="1">
      <alignment vertical="center"/>
    </xf>
    <xf numFmtId="0" fontId="11" fillId="0" borderId="34" xfId="1" applyFont="1" applyBorder="1" applyAlignment="1">
      <alignment vertical="center"/>
    </xf>
    <xf numFmtId="178" fontId="11" fillId="0" borderId="34" xfId="1" applyNumberFormat="1" applyFont="1" applyBorder="1" applyAlignment="1">
      <alignment vertical="center"/>
    </xf>
    <xf numFmtId="177" fontId="11" fillId="4" borderId="21" xfId="1" applyNumberFormat="1" applyFont="1" applyFill="1" applyBorder="1" applyAlignment="1" applyProtection="1">
      <alignment vertical="center"/>
      <protection locked="0"/>
    </xf>
    <xf numFmtId="177" fontId="11" fillId="2" borderId="42" xfId="1" applyNumberFormat="1" applyFont="1" applyFill="1" applyBorder="1" applyAlignment="1" applyProtection="1">
      <alignment vertical="center"/>
      <protection locked="0"/>
    </xf>
    <xf numFmtId="177" fontId="11" fillId="4" borderId="34" xfId="1" applyNumberFormat="1" applyFont="1" applyFill="1" applyBorder="1" applyAlignment="1">
      <alignment vertical="center"/>
    </xf>
    <xf numFmtId="177" fontId="11" fillId="4" borderId="29" xfId="1" applyNumberFormat="1" applyFont="1" applyFill="1" applyBorder="1" applyAlignment="1">
      <alignment vertical="center"/>
    </xf>
    <xf numFmtId="177" fontId="11" fillId="2" borderId="56" xfId="1" applyNumberFormat="1" applyFont="1" applyFill="1" applyBorder="1" applyAlignment="1">
      <alignment vertical="center"/>
    </xf>
    <xf numFmtId="177" fontId="11" fillId="0" borderId="46" xfId="1" applyNumberFormat="1" applyFont="1" applyBorder="1" applyAlignment="1">
      <alignment vertical="center"/>
    </xf>
    <xf numFmtId="177" fontId="11" fillId="4" borderId="53" xfId="1" applyNumberFormat="1" applyFont="1" applyFill="1" applyBorder="1" applyAlignment="1">
      <alignment vertical="center"/>
    </xf>
    <xf numFmtId="177" fontId="11" fillId="0" borderId="47" xfId="1" applyNumberFormat="1" applyFont="1" applyBorder="1" applyAlignment="1">
      <alignment vertical="center"/>
    </xf>
    <xf numFmtId="177" fontId="11" fillId="0" borderId="70" xfId="1" applyNumberFormat="1" applyFont="1" applyBorder="1" applyAlignment="1">
      <alignment vertical="center"/>
    </xf>
    <xf numFmtId="177" fontId="11" fillId="0" borderId="43" xfId="1" applyNumberFormat="1" applyFont="1" applyBorder="1" applyAlignment="1">
      <alignment vertical="center"/>
    </xf>
    <xf numFmtId="0" fontId="11" fillId="0" borderId="47" xfId="1" applyFont="1" applyBorder="1" applyAlignment="1">
      <alignment vertical="center"/>
    </xf>
    <xf numFmtId="178" fontId="11" fillId="0" borderId="47" xfId="1" applyNumberFormat="1" applyFont="1" applyBorder="1" applyAlignment="1">
      <alignment vertical="center"/>
    </xf>
    <xf numFmtId="177" fontId="11" fillId="0" borderId="47" xfId="1" applyNumberFormat="1" applyFont="1" applyBorder="1" applyAlignment="1" applyProtection="1">
      <alignment vertical="center"/>
      <protection locked="0"/>
    </xf>
    <xf numFmtId="177" fontId="11" fillId="0" borderId="71" xfId="1" applyNumberFormat="1" applyFont="1" applyBorder="1" applyAlignment="1" applyProtection="1">
      <alignment vertical="center"/>
      <protection locked="0"/>
    </xf>
    <xf numFmtId="177" fontId="11" fillId="2" borderId="53" xfId="1" applyNumberFormat="1" applyFont="1" applyFill="1" applyBorder="1" applyAlignment="1" applyProtection="1">
      <alignment vertical="center"/>
      <protection locked="0"/>
    </xf>
    <xf numFmtId="0" fontId="11" fillId="2" borderId="60" xfId="1" applyFont="1" applyFill="1" applyBorder="1" applyAlignment="1">
      <alignment vertical="center"/>
    </xf>
    <xf numFmtId="177" fontId="11" fillId="0" borderId="74" xfId="1" applyNumberFormat="1" applyFont="1" applyBorder="1" applyAlignment="1" applyProtection="1">
      <alignment vertical="center"/>
      <protection locked="0"/>
    </xf>
    <xf numFmtId="177" fontId="11" fillId="0" borderId="34" xfId="1" applyNumberFormat="1" applyFont="1" applyBorder="1" applyAlignment="1" applyProtection="1">
      <alignment vertical="center"/>
      <protection locked="0"/>
    </xf>
    <xf numFmtId="177" fontId="11" fillId="6" borderId="21" xfId="1" applyNumberFormat="1" applyFont="1" applyFill="1" applyBorder="1" applyAlignment="1">
      <alignment vertical="center"/>
    </xf>
    <xf numFmtId="177" fontId="11" fillId="6" borderId="17" xfId="1" applyNumberFormat="1" applyFont="1" applyFill="1" applyBorder="1" applyAlignment="1">
      <alignment vertical="center"/>
    </xf>
    <xf numFmtId="177" fontId="11" fillId="6" borderId="41" xfId="1" applyNumberFormat="1" applyFont="1" applyFill="1" applyBorder="1" applyAlignment="1">
      <alignment vertical="center"/>
    </xf>
    <xf numFmtId="177" fontId="11" fillId="6" borderId="0" xfId="1" applyNumberFormat="1" applyFont="1" applyFill="1" applyAlignment="1">
      <alignment vertical="center"/>
    </xf>
    <xf numFmtId="0" fontId="11" fillId="6" borderId="21" xfId="1" applyFont="1" applyFill="1" applyBorder="1" applyAlignment="1">
      <alignment vertical="center"/>
    </xf>
    <xf numFmtId="178" fontId="11" fillId="6" borderId="21" xfId="1" applyNumberFormat="1" applyFont="1" applyFill="1" applyBorder="1" applyAlignment="1">
      <alignment vertical="center"/>
    </xf>
    <xf numFmtId="177" fontId="11" fillId="6" borderId="21" xfId="1" applyNumberFormat="1" applyFont="1" applyFill="1" applyBorder="1" applyAlignment="1" applyProtection="1">
      <alignment vertical="center"/>
      <protection locked="0"/>
    </xf>
    <xf numFmtId="177" fontId="11" fillId="6" borderId="53" xfId="1" applyNumberFormat="1" applyFont="1" applyFill="1" applyBorder="1" applyAlignment="1">
      <alignment vertical="center"/>
    </xf>
    <xf numFmtId="177" fontId="11" fillId="6" borderId="55" xfId="1" applyNumberFormat="1" applyFont="1" applyFill="1" applyBorder="1" applyAlignment="1">
      <alignment vertical="center"/>
    </xf>
    <xf numFmtId="0" fontId="11" fillId="6" borderId="56" xfId="1" applyFont="1" applyFill="1" applyBorder="1" applyAlignment="1">
      <alignment vertical="center"/>
    </xf>
    <xf numFmtId="177" fontId="11" fillId="6" borderId="46" xfId="1" applyNumberFormat="1" applyFont="1" applyFill="1" applyBorder="1" applyAlignment="1">
      <alignment vertical="center"/>
    </xf>
    <xf numFmtId="178" fontId="11" fillId="6" borderId="53" xfId="1" applyNumberFormat="1" applyFont="1" applyFill="1" applyBorder="1" applyAlignment="1">
      <alignment vertical="center"/>
    </xf>
    <xf numFmtId="177" fontId="11" fillId="6" borderId="57" xfId="1" applyNumberFormat="1" applyFont="1" applyFill="1" applyBorder="1" applyAlignment="1" applyProtection="1">
      <alignment vertical="center"/>
      <protection locked="0"/>
    </xf>
    <xf numFmtId="177" fontId="11" fillId="4" borderId="57" xfId="1" applyNumberFormat="1" applyFont="1" applyFill="1" applyBorder="1" applyAlignment="1" applyProtection="1">
      <alignment vertical="center"/>
      <protection locked="0"/>
    </xf>
    <xf numFmtId="0" fontId="16" fillId="0" borderId="35" xfId="1" applyFont="1" applyBorder="1" applyAlignment="1">
      <alignment horizontal="right" vertical="center"/>
    </xf>
    <xf numFmtId="177" fontId="11" fillId="4" borderId="35" xfId="1" applyNumberFormat="1" applyFont="1" applyFill="1" applyBorder="1" applyAlignment="1">
      <alignment vertical="center"/>
    </xf>
    <xf numFmtId="178" fontId="11" fillId="2" borderId="46" xfId="1" applyNumberFormat="1" applyFont="1" applyFill="1" applyBorder="1" applyAlignment="1">
      <alignment vertical="center"/>
    </xf>
    <xf numFmtId="177" fontId="11" fillId="4" borderId="46" xfId="1" applyNumberFormat="1" applyFont="1" applyFill="1" applyBorder="1" applyAlignment="1">
      <alignment vertical="center"/>
    </xf>
    <xf numFmtId="0" fontId="7" fillId="4" borderId="78" xfId="1" applyFont="1" applyFill="1" applyBorder="1"/>
    <xf numFmtId="0" fontId="7" fillId="4" borderId="79" xfId="1" applyFont="1" applyFill="1" applyBorder="1"/>
    <xf numFmtId="0" fontId="7" fillId="4" borderId="80" xfId="1" applyFont="1" applyFill="1" applyBorder="1"/>
    <xf numFmtId="0" fontId="7" fillId="4" borderId="58" xfId="1" applyFont="1" applyFill="1" applyBorder="1"/>
    <xf numFmtId="0" fontId="7" fillId="4" borderId="0" xfId="1" applyFont="1" applyFill="1"/>
    <xf numFmtId="0" fontId="7" fillId="4" borderId="38" xfId="1" applyFont="1" applyFill="1" applyBorder="1"/>
    <xf numFmtId="0" fontId="7" fillId="4" borderId="83" xfId="1" applyFont="1" applyFill="1" applyBorder="1"/>
    <xf numFmtId="0" fontId="7" fillId="4" borderId="84" xfId="1" applyFont="1" applyFill="1" applyBorder="1"/>
    <xf numFmtId="177" fontId="11" fillId="4" borderId="84" xfId="1" applyNumberFormat="1" applyFont="1" applyFill="1" applyBorder="1" applyAlignment="1">
      <alignment vertical="center"/>
    </xf>
    <xf numFmtId="178" fontId="11" fillId="4" borderId="84" xfId="1" applyNumberFormat="1" applyFont="1" applyFill="1" applyBorder="1" applyAlignment="1">
      <alignment vertical="center"/>
    </xf>
    <xf numFmtId="178" fontId="11" fillId="4" borderId="85" xfId="1" applyNumberFormat="1" applyFont="1" applyFill="1" applyBorder="1" applyAlignment="1">
      <alignment vertical="center"/>
    </xf>
    <xf numFmtId="178" fontId="11" fillId="4" borderId="86" xfId="1" applyNumberFormat="1" applyFont="1" applyFill="1" applyBorder="1" applyAlignment="1">
      <alignment vertical="center"/>
    </xf>
    <xf numFmtId="177" fontId="11" fillId="4" borderId="87" xfId="1" applyNumberFormat="1" applyFont="1" applyFill="1" applyBorder="1" applyAlignment="1">
      <alignment vertical="center"/>
    </xf>
    <xf numFmtId="0" fontId="7" fillId="4" borderId="41" xfId="1" applyFont="1" applyFill="1" applyBorder="1"/>
    <xf numFmtId="177" fontId="11" fillId="4" borderId="89" xfId="1" applyNumberFormat="1" applyFont="1" applyFill="1" applyBorder="1" applyAlignment="1">
      <alignment vertical="center"/>
    </xf>
    <xf numFmtId="177" fontId="11" fillId="4" borderId="90" xfId="1" applyNumberFormat="1" applyFont="1" applyFill="1" applyBorder="1" applyAlignment="1">
      <alignment vertical="center"/>
    </xf>
    <xf numFmtId="177" fontId="11" fillId="4" borderId="91" xfId="1" applyNumberFormat="1" applyFont="1" applyFill="1" applyBorder="1" applyAlignment="1">
      <alignment vertical="center"/>
    </xf>
    <xf numFmtId="178" fontId="11" fillId="4" borderId="91" xfId="1" applyNumberFormat="1" applyFont="1" applyFill="1" applyBorder="1" applyAlignment="1">
      <alignment vertical="center"/>
    </xf>
    <xf numFmtId="177" fontId="11" fillId="4" borderId="79" xfId="1" applyNumberFormat="1" applyFont="1" applyFill="1" applyBorder="1" applyAlignment="1">
      <alignment vertical="center"/>
    </xf>
    <xf numFmtId="178" fontId="11" fillId="4" borderId="89" xfId="1" applyNumberFormat="1" applyFont="1" applyFill="1" applyBorder="1" applyAlignment="1">
      <alignment vertical="center"/>
    </xf>
    <xf numFmtId="178" fontId="11" fillId="4" borderId="92" xfId="1" applyNumberFormat="1" applyFont="1" applyFill="1" applyBorder="1" applyAlignment="1">
      <alignment vertical="center"/>
    </xf>
    <xf numFmtId="177" fontId="11" fillId="4" borderId="41" xfId="1" applyNumberFormat="1" applyFont="1" applyFill="1" applyBorder="1" applyAlignment="1">
      <alignment vertical="center"/>
    </xf>
    <xf numFmtId="177" fontId="11" fillId="4" borderId="85" xfId="1" applyNumberFormat="1" applyFont="1" applyFill="1" applyBorder="1" applyAlignment="1">
      <alignment vertical="center"/>
    </xf>
    <xf numFmtId="177" fontId="11" fillId="4" borderId="93" xfId="1" applyNumberFormat="1" applyFont="1" applyFill="1" applyBorder="1" applyAlignment="1">
      <alignment vertical="center"/>
    </xf>
    <xf numFmtId="178" fontId="11" fillId="4" borderId="58" xfId="1" applyNumberFormat="1" applyFont="1" applyFill="1" applyBorder="1" applyAlignment="1">
      <alignment vertical="center"/>
    </xf>
    <xf numFmtId="178" fontId="11" fillId="4" borderId="0" xfId="1" applyNumberFormat="1" applyFont="1" applyFill="1" applyAlignment="1">
      <alignment vertical="center"/>
    </xf>
    <xf numFmtId="49" fontId="11" fillId="4" borderId="41" xfId="1" applyNumberFormat="1" applyFont="1" applyFill="1" applyBorder="1" applyAlignment="1">
      <alignment horizontal="center" vertical="center"/>
    </xf>
    <xf numFmtId="9" fontId="11" fillId="4" borderId="87" xfId="1" applyNumberFormat="1" applyFont="1" applyFill="1" applyBorder="1" applyAlignment="1">
      <alignment vertical="center"/>
    </xf>
    <xf numFmtId="177" fontId="11" fillId="4" borderId="12" xfId="1" applyNumberFormat="1" applyFont="1" applyFill="1" applyBorder="1" applyAlignment="1">
      <alignment vertical="center"/>
    </xf>
    <xf numFmtId="177" fontId="11" fillId="4" borderId="55" xfId="1" applyNumberFormat="1" applyFont="1" applyFill="1" applyBorder="1" applyAlignment="1">
      <alignment vertical="center"/>
    </xf>
    <xf numFmtId="177" fontId="11" fillId="4" borderId="94" xfId="1" applyNumberFormat="1" applyFont="1" applyFill="1" applyBorder="1" applyAlignment="1">
      <alignment vertical="center"/>
    </xf>
    <xf numFmtId="178" fontId="11" fillId="4" borderId="94" xfId="1" applyNumberFormat="1" applyFont="1" applyFill="1" applyBorder="1" applyAlignment="1">
      <alignment vertical="center"/>
    </xf>
    <xf numFmtId="178" fontId="11" fillId="4" borderId="46" xfId="1" applyNumberFormat="1" applyFont="1" applyFill="1" applyBorder="1" applyAlignment="1">
      <alignment vertical="center"/>
    </xf>
    <xf numFmtId="177" fontId="11" fillId="4" borderId="56" xfId="1" applyNumberFormat="1" applyFont="1" applyFill="1" applyBorder="1" applyAlignment="1">
      <alignment vertical="center"/>
    </xf>
    <xf numFmtId="177" fontId="11" fillId="4" borderId="0" xfId="1" applyNumberFormat="1" applyFont="1" applyFill="1" applyAlignment="1">
      <alignment vertical="center"/>
    </xf>
    <xf numFmtId="177" fontId="11" fillId="4" borderId="17" xfId="1" applyNumberFormat="1" applyFont="1" applyFill="1" applyBorder="1" applyAlignment="1">
      <alignment vertical="center"/>
    </xf>
    <xf numFmtId="177" fontId="11" fillId="4" borderId="30" xfId="1" applyNumberFormat="1" applyFont="1" applyFill="1" applyBorder="1" applyAlignment="1">
      <alignment vertical="center"/>
    </xf>
    <xf numFmtId="177" fontId="11" fillId="4" borderId="18" xfId="1" applyNumberFormat="1" applyFont="1" applyFill="1" applyBorder="1" applyAlignment="1">
      <alignment vertical="center"/>
    </xf>
    <xf numFmtId="177" fontId="11" fillId="4" borderId="97" xfId="1" applyNumberFormat="1" applyFont="1" applyFill="1" applyBorder="1" applyAlignment="1">
      <alignment vertical="center"/>
    </xf>
    <xf numFmtId="178" fontId="11" fillId="4" borderId="30" xfId="1" applyNumberFormat="1" applyFont="1" applyFill="1" applyBorder="1" applyAlignment="1">
      <alignment vertical="center"/>
    </xf>
    <xf numFmtId="177" fontId="11" fillId="4" borderId="60" xfId="1" applyNumberFormat="1" applyFont="1" applyFill="1" applyBorder="1" applyAlignment="1">
      <alignment vertical="center"/>
    </xf>
    <xf numFmtId="177" fontId="11" fillId="4" borderId="65" xfId="1" applyNumberFormat="1" applyFont="1" applyFill="1" applyBorder="1" applyAlignment="1">
      <alignment vertical="center"/>
    </xf>
    <xf numFmtId="177" fontId="11" fillId="4" borderId="98" xfId="1" applyNumberFormat="1" applyFont="1" applyFill="1" applyBorder="1" applyAlignment="1">
      <alignment vertical="center"/>
    </xf>
    <xf numFmtId="178" fontId="11" fillId="4" borderId="35" xfId="1" applyNumberFormat="1" applyFont="1" applyFill="1" applyBorder="1" applyAlignment="1">
      <alignment vertical="center"/>
    </xf>
    <xf numFmtId="177" fontId="11" fillId="4" borderId="66" xfId="1" applyNumberFormat="1" applyFont="1" applyFill="1" applyBorder="1" applyAlignment="1">
      <alignment vertical="center"/>
    </xf>
    <xf numFmtId="177" fontId="11" fillId="4" borderId="25" xfId="1" applyNumberFormat="1" applyFont="1" applyFill="1" applyBorder="1" applyAlignment="1">
      <alignment vertical="center"/>
    </xf>
    <xf numFmtId="4" fontId="11" fillId="0" borderId="43" xfId="1" applyNumberFormat="1" applyFont="1" applyBorder="1" applyAlignment="1">
      <alignment horizontal="center" vertical="center"/>
    </xf>
    <xf numFmtId="0" fontId="10" fillId="6" borderId="105" xfId="1" applyFont="1" applyFill="1" applyBorder="1" applyAlignment="1">
      <alignment vertical="center"/>
    </xf>
    <xf numFmtId="4" fontId="11" fillId="0" borderId="58" xfId="1" applyNumberFormat="1" applyFont="1" applyBorder="1" applyAlignment="1">
      <alignment horizontal="center" vertical="center"/>
    </xf>
    <xf numFmtId="4" fontId="15" fillId="2" borderId="0" xfId="1" applyNumberFormat="1" applyFont="1" applyFill="1" applyAlignment="1">
      <alignment vertical="center"/>
    </xf>
    <xf numFmtId="179" fontId="20" fillId="0" borderId="48" xfId="1" applyNumberFormat="1" applyFont="1" applyBorder="1" applyAlignment="1">
      <alignment vertical="center"/>
    </xf>
    <xf numFmtId="0" fontId="11" fillId="0" borderId="1" xfId="1" applyFont="1" applyBorder="1" applyAlignment="1">
      <alignment horizontal="right" vertical="center"/>
    </xf>
    <xf numFmtId="0" fontId="11" fillId="6" borderId="102" xfId="1" applyFont="1" applyFill="1" applyBorder="1" applyAlignment="1">
      <alignment vertical="center"/>
    </xf>
    <xf numFmtId="0" fontId="10" fillId="0" borderId="0" xfId="1" applyFont="1" applyAlignment="1">
      <alignment horizontal="right" vertical="center"/>
    </xf>
    <xf numFmtId="9" fontId="10" fillId="0" borderId="0" xfId="1" applyNumberFormat="1" applyFont="1" applyAlignment="1">
      <alignment horizontal="left" vertical="center"/>
    </xf>
    <xf numFmtId="3" fontId="11" fillId="0" borderId="7" xfId="1" applyNumberFormat="1" applyFont="1" applyBorder="1" applyAlignment="1">
      <alignment horizontal="right" vertical="center"/>
    </xf>
    <xf numFmtId="0" fontId="25" fillId="0" borderId="0" xfId="1" applyFont="1"/>
    <xf numFmtId="0" fontId="11" fillId="4" borderId="25" xfId="1" applyFont="1" applyFill="1" applyBorder="1" applyAlignment="1">
      <alignment vertical="center"/>
    </xf>
    <xf numFmtId="0" fontId="11" fillId="0" borderId="1" xfId="1" applyFont="1" applyBorder="1" applyAlignment="1">
      <alignment horizontal="right" vertical="top"/>
    </xf>
    <xf numFmtId="184" fontId="11" fillId="2" borderId="45" xfId="1" applyNumberFormat="1" applyFont="1" applyFill="1" applyBorder="1" applyAlignment="1" applyProtection="1">
      <alignment vertical="center"/>
      <protection locked="0"/>
    </xf>
    <xf numFmtId="184" fontId="11" fillId="2" borderId="57" xfId="1" applyNumberFormat="1" applyFont="1" applyFill="1" applyBorder="1" applyAlignment="1" applyProtection="1">
      <alignment vertical="center"/>
      <protection locked="0"/>
    </xf>
    <xf numFmtId="184" fontId="11" fillId="2" borderId="53" xfId="1" applyNumberFormat="1" applyFont="1" applyFill="1" applyBorder="1" applyAlignment="1" applyProtection="1">
      <alignment vertical="center"/>
      <protection locked="0"/>
    </xf>
    <xf numFmtId="184" fontId="11" fillId="2" borderId="42" xfId="1" applyNumberFormat="1" applyFont="1" applyFill="1" applyBorder="1" applyAlignment="1" applyProtection="1">
      <alignment vertical="center"/>
      <protection locked="0"/>
    </xf>
    <xf numFmtId="184" fontId="11" fillId="2" borderId="63" xfId="1" applyNumberFormat="1" applyFont="1" applyFill="1" applyBorder="1" applyAlignment="1" applyProtection="1">
      <alignment vertical="center"/>
      <protection locked="0"/>
    </xf>
    <xf numFmtId="184" fontId="10" fillId="6" borderId="101" xfId="1" applyNumberFormat="1" applyFont="1" applyFill="1" applyBorder="1" applyAlignment="1">
      <alignment vertical="center"/>
    </xf>
    <xf numFmtId="186" fontId="11" fillId="0" borderId="0" xfId="1" applyNumberFormat="1" applyFont="1" applyAlignment="1">
      <alignment vertical="center"/>
    </xf>
    <xf numFmtId="186" fontId="11" fillId="2" borderId="1" xfId="1" applyNumberFormat="1" applyFont="1" applyFill="1" applyBorder="1" applyAlignment="1">
      <alignment vertical="center"/>
    </xf>
    <xf numFmtId="186" fontId="11" fillId="0" borderId="9" xfId="1" applyNumberFormat="1" applyFont="1" applyBorder="1" applyAlignment="1">
      <alignment vertical="center"/>
    </xf>
    <xf numFmtId="186" fontId="11" fillId="2" borderId="46" xfId="1" applyNumberFormat="1" applyFont="1" applyFill="1" applyBorder="1" applyAlignment="1">
      <alignment vertical="center"/>
    </xf>
    <xf numFmtId="186" fontId="11" fillId="2" borderId="30" xfId="1" applyNumberFormat="1" applyFont="1" applyFill="1" applyBorder="1" applyAlignment="1">
      <alignment vertical="center"/>
    </xf>
    <xf numFmtId="186" fontId="11" fillId="0" borderId="35" xfId="1" applyNumberFormat="1" applyFont="1" applyBorder="1" applyAlignment="1">
      <alignment vertical="center"/>
    </xf>
    <xf numFmtId="186" fontId="11" fillId="0" borderId="43" xfId="1" applyNumberFormat="1" applyFont="1" applyBorder="1" applyAlignment="1">
      <alignment vertical="center"/>
    </xf>
    <xf numFmtId="177" fontId="11" fillId="4" borderId="21" xfId="1" applyNumberFormat="1" applyFont="1" applyFill="1" applyBorder="1" applyAlignment="1">
      <alignment vertical="center"/>
    </xf>
    <xf numFmtId="0" fontId="11" fillId="0" borderId="41" xfId="1" applyFont="1" applyBorder="1" applyAlignment="1">
      <alignment vertical="center"/>
    </xf>
    <xf numFmtId="0" fontId="11" fillId="0" borderId="52" xfId="1" applyFont="1" applyBorder="1" applyAlignment="1">
      <alignment vertical="center"/>
    </xf>
    <xf numFmtId="0" fontId="11" fillId="0" borderId="38" xfId="1" applyFont="1" applyBorder="1" applyAlignment="1">
      <alignment vertical="center"/>
    </xf>
    <xf numFmtId="0" fontId="11" fillId="0" borderId="66" xfId="1" applyFont="1" applyBorder="1" applyAlignment="1">
      <alignment vertical="center"/>
    </xf>
    <xf numFmtId="177" fontId="11" fillId="4" borderId="47" xfId="1" applyNumberFormat="1" applyFont="1" applyFill="1" applyBorder="1" applyAlignment="1">
      <alignment vertical="center"/>
    </xf>
    <xf numFmtId="177" fontId="11" fillId="4" borderId="70" xfId="1" applyNumberFormat="1" applyFont="1" applyFill="1" applyBorder="1" applyAlignment="1">
      <alignment vertical="center"/>
    </xf>
    <xf numFmtId="0" fontId="11" fillId="4" borderId="38" xfId="1" applyFont="1" applyFill="1" applyBorder="1" applyAlignment="1">
      <alignment vertical="center"/>
    </xf>
    <xf numFmtId="177" fontId="11" fillId="4" borderId="43" xfId="1" applyNumberFormat="1" applyFont="1" applyFill="1" applyBorder="1" applyAlignment="1">
      <alignment vertical="center"/>
    </xf>
    <xf numFmtId="0" fontId="11" fillId="4" borderId="56" xfId="1" applyFont="1" applyFill="1" applyBorder="1" applyAlignment="1">
      <alignment vertical="center"/>
    </xf>
    <xf numFmtId="184" fontId="11" fillId="4" borderId="57" xfId="1" applyNumberFormat="1" applyFont="1" applyFill="1" applyBorder="1" applyAlignment="1" applyProtection="1">
      <alignment vertical="center"/>
      <protection locked="0"/>
    </xf>
    <xf numFmtId="0" fontId="11" fillId="4" borderId="41" xfId="1" applyFont="1" applyFill="1" applyBorder="1" applyAlignment="1">
      <alignment vertical="center"/>
    </xf>
    <xf numFmtId="177" fontId="11" fillId="4" borderId="34" xfId="1" applyNumberFormat="1" applyFont="1" applyFill="1" applyBorder="1" applyAlignment="1" applyProtection="1">
      <alignment vertical="center"/>
      <protection locked="0"/>
    </xf>
    <xf numFmtId="184" fontId="11" fillId="4" borderId="63" xfId="1" applyNumberFormat="1" applyFont="1" applyFill="1" applyBorder="1" applyAlignment="1" applyProtection="1">
      <alignment vertical="center"/>
      <protection locked="0"/>
    </xf>
    <xf numFmtId="178" fontId="11" fillId="4" borderId="79" xfId="1" applyNumberFormat="1" applyFont="1" applyFill="1" applyBorder="1" applyAlignment="1">
      <alignment vertical="center"/>
    </xf>
    <xf numFmtId="177" fontId="11" fillId="4" borderId="86" xfId="1" applyNumberFormat="1" applyFont="1" applyFill="1" applyBorder="1" applyAlignment="1">
      <alignment vertical="center"/>
    </xf>
    <xf numFmtId="0" fontId="11" fillId="5" borderId="21" xfId="1" applyFont="1" applyFill="1" applyBorder="1" applyAlignment="1">
      <alignment vertical="center" shrinkToFit="1"/>
    </xf>
    <xf numFmtId="0" fontId="11" fillId="5" borderId="0" xfId="1" applyFont="1" applyFill="1" applyAlignment="1">
      <alignment vertical="center" shrinkToFit="1"/>
    </xf>
    <xf numFmtId="0" fontId="11" fillId="5" borderId="22" xfId="1" applyFont="1" applyFill="1" applyBorder="1" applyAlignment="1">
      <alignment vertical="center" shrinkToFit="1"/>
    </xf>
    <xf numFmtId="0" fontId="11" fillId="2" borderId="53" xfId="1" applyFont="1" applyFill="1" applyBorder="1" applyAlignment="1">
      <alignment vertical="center" shrinkToFit="1"/>
    </xf>
    <xf numFmtId="0" fontId="11" fillId="2" borderId="46" xfId="1" applyFont="1" applyFill="1" applyBorder="1" applyAlignment="1">
      <alignment vertical="center" shrinkToFit="1"/>
    </xf>
    <xf numFmtId="0" fontId="11" fillId="2" borderId="54" xfId="1" applyFont="1" applyFill="1" applyBorder="1" applyAlignment="1">
      <alignment vertical="center" shrinkToFit="1"/>
    </xf>
    <xf numFmtId="0" fontId="11" fillId="5" borderId="11" xfId="1" applyFont="1" applyFill="1" applyBorder="1" applyAlignment="1" applyProtection="1">
      <alignment vertical="center" wrapText="1"/>
      <protection locked="0"/>
    </xf>
    <xf numFmtId="0" fontId="11" fillId="5" borderId="9" xfId="1" applyFont="1" applyFill="1" applyBorder="1" applyAlignment="1" applyProtection="1">
      <alignment vertical="center" wrapText="1"/>
      <protection locked="0"/>
    </xf>
    <xf numFmtId="0" fontId="11" fillId="5" borderId="10" xfId="1" applyFont="1" applyFill="1" applyBorder="1" applyAlignment="1" applyProtection="1">
      <alignment vertical="center" wrapText="1"/>
      <protection locked="0"/>
    </xf>
    <xf numFmtId="0" fontId="11" fillId="2" borderId="29" xfId="1" applyFont="1" applyFill="1" applyBorder="1" applyAlignment="1">
      <alignment horizontal="left" vertical="center" wrapText="1"/>
    </xf>
    <xf numFmtId="0" fontId="11" fillId="2" borderId="30" xfId="1" applyFont="1" applyFill="1" applyBorder="1" applyAlignment="1">
      <alignment horizontal="left" vertical="center" wrapText="1"/>
    </xf>
    <xf numFmtId="0" fontId="11" fillId="2" borderId="31" xfId="1" applyFont="1" applyFill="1" applyBorder="1" applyAlignment="1">
      <alignment horizontal="left" vertical="center" wrapText="1"/>
    </xf>
    <xf numFmtId="0" fontId="11" fillId="5" borderId="34" xfId="1" applyFont="1" applyFill="1" applyBorder="1" applyAlignment="1">
      <alignment vertical="center" shrinkToFit="1"/>
    </xf>
    <xf numFmtId="0" fontId="11" fillId="5" borderId="35" xfId="1" applyFont="1" applyFill="1" applyBorder="1" applyAlignment="1">
      <alignment vertical="center" shrinkToFit="1"/>
    </xf>
    <xf numFmtId="0" fontId="11" fillId="5" borderId="64" xfId="1" applyFont="1" applyFill="1" applyBorder="1" applyAlignment="1">
      <alignment vertical="center" shrinkToFit="1"/>
    </xf>
    <xf numFmtId="0" fontId="11" fillId="2" borderId="109" xfId="1" applyFont="1" applyFill="1" applyBorder="1" applyAlignment="1">
      <alignment vertical="center" shrinkToFit="1"/>
    </xf>
    <xf numFmtId="0" fontId="11" fillId="2" borderId="85" xfId="1" applyFont="1" applyFill="1" applyBorder="1" applyAlignment="1">
      <alignment vertical="center" shrinkToFit="1"/>
    </xf>
    <xf numFmtId="0" fontId="11" fillId="2" borderId="106" xfId="1" applyFont="1" applyFill="1" applyBorder="1" applyAlignment="1">
      <alignment vertical="center" shrinkToFit="1"/>
    </xf>
    <xf numFmtId="0" fontId="11" fillId="0" borderId="11" xfId="1" applyFont="1" applyBorder="1" applyAlignment="1">
      <alignment horizontal="right" vertical="center"/>
    </xf>
    <xf numFmtId="0" fontId="11" fillId="0" borderId="9" xfId="1" applyFont="1" applyBorder="1" applyAlignment="1">
      <alignment horizontal="right" vertical="center"/>
    </xf>
    <xf numFmtId="0" fontId="11" fillId="0" borderId="21" xfId="1" applyFont="1" applyBorder="1" applyAlignment="1">
      <alignment horizontal="right" vertical="center"/>
    </xf>
    <xf numFmtId="0" fontId="11" fillId="0" borderId="0" xfId="1" applyFont="1" applyAlignment="1">
      <alignment horizontal="right" vertical="center"/>
    </xf>
    <xf numFmtId="0" fontId="11" fillId="0" borderId="10" xfId="1" applyFont="1" applyBorder="1" applyAlignment="1">
      <alignment horizontal="left" vertical="center"/>
    </xf>
    <xf numFmtId="0" fontId="11" fillId="0" borderId="22" xfId="1" applyFont="1" applyBorder="1" applyAlignment="1">
      <alignment horizontal="left" vertical="center"/>
    </xf>
    <xf numFmtId="0" fontId="7" fillId="4" borderId="73" xfId="1" applyFont="1" applyFill="1" applyBorder="1" applyAlignment="1">
      <alignment horizontal="center" vertical="center"/>
    </xf>
    <xf numFmtId="0" fontId="7" fillId="4" borderId="72" xfId="1" applyFont="1" applyFill="1" applyBorder="1" applyAlignment="1">
      <alignment horizontal="center" vertical="center"/>
    </xf>
    <xf numFmtId="0" fontId="16" fillId="0" borderId="34" xfId="1" applyFont="1" applyBorder="1" applyAlignment="1">
      <alignment horizontal="right" vertical="center"/>
    </xf>
    <xf numFmtId="0" fontId="16" fillId="0" borderId="35" xfId="1" applyFont="1" applyBorder="1" applyAlignment="1">
      <alignment horizontal="right" vertical="center"/>
    </xf>
    <xf numFmtId="178" fontId="11" fillId="4" borderId="67" xfId="1" applyNumberFormat="1" applyFont="1" applyFill="1" applyBorder="1" applyAlignment="1">
      <alignment vertical="center"/>
    </xf>
    <xf numFmtId="178" fontId="11" fillId="4" borderId="68" xfId="1" applyNumberFormat="1" applyFont="1" applyFill="1" applyBorder="1" applyAlignment="1">
      <alignment vertical="center"/>
    </xf>
    <xf numFmtId="0" fontId="11" fillId="5" borderId="34" xfId="1" applyFont="1" applyFill="1" applyBorder="1" applyAlignment="1">
      <alignment vertical="center" wrapText="1"/>
    </xf>
    <xf numFmtId="0" fontId="11" fillId="5" borderId="35" xfId="1" applyFont="1" applyFill="1" applyBorder="1" applyAlignment="1">
      <alignment vertical="center" wrapText="1"/>
    </xf>
    <xf numFmtId="0" fontId="11" fillId="5" borderId="64" xfId="1" applyFont="1" applyFill="1" applyBorder="1" applyAlignment="1">
      <alignment vertical="center" wrapText="1"/>
    </xf>
    <xf numFmtId="178" fontId="11" fillId="2" borderId="53" xfId="1" applyNumberFormat="1" applyFont="1" applyFill="1" applyBorder="1" applyAlignment="1">
      <alignment vertical="center"/>
    </xf>
    <xf numFmtId="178" fontId="11" fillId="2" borderId="46" xfId="1" applyNumberFormat="1" applyFont="1" applyFill="1" applyBorder="1" applyAlignment="1">
      <alignment vertical="center"/>
    </xf>
    <xf numFmtId="178" fontId="11" fillId="4" borderId="12" xfId="1" applyNumberFormat="1" applyFont="1" applyFill="1" applyBorder="1" applyAlignment="1">
      <alignment vertical="center"/>
    </xf>
    <xf numFmtId="178" fontId="11" fillId="4" borderId="13" xfId="1" applyNumberFormat="1" applyFont="1" applyFill="1" applyBorder="1" applyAlignment="1">
      <alignment vertical="center"/>
    </xf>
    <xf numFmtId="0" fontId="11" fillId="2" borderId="53" xfId="1" applyFont="1" applyFill="1" applyBorder="1" applyAlignment="1">
      <alignment vertical="center" wrapText="1"/>
    </xf>
    <xf numFmtId="0" fontId="11" fillId="2" borderId="46" xfId="1" applyFont="1" applyFill="1" applyBorder="1" applyAlignment="1">
      <alignment vertical="center" wrapText="1"/>
    </xf>
    <xf numFmtId="0" fontId="11" fillId="2" borderId="54" xfId="1" applyFont="1" applyFill="1" applyBorder="1" applyAlignment="1">
      <alignment vertical="center" wrapText="1"/>
    </xf>
    <xf numFmtId="0" fontId="11" fillId="4" borderId="73" xfId="1" applyFont="1" applyFill="1" applyBorder="1" applyAlignment="1">
      <alignment horizontal="center" vertical="center"/>
    </xf>
    <xf numFmtId="0" fontId="11" fillId="4" borderId="72" xfId="1" applyFont="1" applyFill="1" applyBorder="1" applyAlignment="1">
      <alignment horizontal="center" vertical="center"/>
    </xf>
    <xf numFmtId="177" fontId="11" fillId="0" borderId="34" xfId="1" applyNumberFormat="1" applyFont="1" applyBorder="1" applyAlignment="1">
      <alignment vertical="center"/>
    </xf>
    <xf numFmtId="177" fontId="11" fillId="0" borderId="35" xfId="1" applyNumberFormat="1" applyFont="1" applyBorder="1" applyAlignment="1">
      <alignment vertical="center"/>
    </xf>
    <xf numFmtId="178" fontId="11" fillId="2" borderId="29" xfId="1" applyNumberFormat="1" applyFont="1" applyFill="1" applyBorder="1" applyAlignment="1">
      <alignment vertical="center"/>
    </xf>
    <xf numFmtId="178" fontId="11" fillId="2" borderId="30" xfId="1" applyNumberFormat="1" applyFont="1" applyFill="1" applyBorder="1" applyAlignment="1">
      <alignment vertical="center"/>
    </xf>
    <xf numFmtId="0" fontId="11" fillId="5" borderId="21" xfId="1" applyFont="1" applyFill="1" applyBorder="1" applyAlignment="1" applyProtection="1">
      <alignment vertical="center" wrapText="1"/>
      <protection locked="0"/>
    </xf>
    <xf numFmtId="0" fontId="11" fillId="5" borderId="0" xfId="1" applyFont="1" applyFill="1" applyAlignment="1" applyProtection="1">
      <alignment vertical="center" wrapText="1"/>
      <protection locked="0"/>
    </xf>
    <xf numFmtId="0" fontId="11" fillId="5" borderId="22" xfId="1" applyFont="1" applyFill="1" applyBorder="1" applyAlignment="1" applyProtection="1">
      <alignment vertical="center" wrapText="1"/>
      <protection locked="0"/>
    </xf>
    <xf numFmtId="178" fontId="11" fillId="4" borderId="61" xfId="1" applyNumberFormat="1" applyFont="1" applyFill="1" applyBorder="1" applyAlignment="1">
      <alignment vertical="center"/>
    </xf>
    <xf numFmtId="178" fontId="11" fillId="4" borderId="62" xfId="1" applyNumberFormat="1" applyFont="1" applyFill="1" applyBorder="1" applyAlignment="1">
      <alignment vertical="center"/>
    </xf>
    <xf numFmtId="4" fontId="21" fillId="4" borderId="7" xfId="1" applyNumberFormat="1" applyFont="1" applyFill="1" applyBorder="1" applyAlignment="1">
      <alignment horizontal="center" vertical="center"/>
    </xf>
    <xf numFmtId="4" fontId="21" fillId="4" borderId="43" xfId="1" applyNumberFormat="1" applyFont="1" applyFill="1" applyBorder="1" applyAlignment="1">
      <alignment horizontal="center" vertical="center"/>
    </xf>
    <xf numFmtId="4" fontId="21" fillId="4" borderId="8" xfId="1" applyNumberFormat="1" applyFont="1" applyFill="1" applyBorder="1" applyAlignment="1">
      <alignment horizontal="center" vertical="center"/>
    </xf>
    <xf numFmtId="4" fontId="21" fillId="4" borderId="58" xfId="1" applyNumberFormat="1" applyFont="1" applyFill="1" applyBorder="1" applyAlignment="1">
      <alignment horizontal="center" vertical="center"/>
    </xf>
    <xf numFmtId="4" fontId="21" fillId="4" borderId="0" xfId="1" applyNumberFormat="1" applyFont="1" applyFill="1" applyAlignment="1">
      <alignment horizontal="center" vertical="center"/>
    </xf>
    <xf numFmtId="4" fontId="21" fillId="4" borderId="59" xfId="1" applyNumberFormat="1" applyFont="1" applyFill="1" applyBorder="1" applyAlignment="1">
      <alignment horizontal="center" vertical="center"/>
    </xf>
    <xf numFmtId="4" fontId="21" fillId="4" borderId="12" xfId="1" applyNumberFormat="1" applyFont="1" applyFill="1" applyBorder="1" applyAlignment="1">
      <alignment horizontal="center" vertical="center"/>
    </xf>
    <xf numFmtId="4" fontId="21" fillId="4" borderId="46" xfId="1" applyNumberFormat="1" applyFont="1" applyFill="1" applyBorder="1" applyAlignment="1">
      <alignment horizontal="center" vertical="center"/>
    </xf>
    <xf numFmtId="4" fontId="21" fillId="4" borderId="13" xfId="1" applyNumberFormat="1" applyFont="1" applyFill="1" applyBorder="1" applyAlignment="1">
      <alignment horizontal="center" vertical="center"/>
    </xf>
    <xf numFmtId="0" fontId="11" fillId="0" borderId="12" xfId="1" applyFont="1" applyBorder="1" applyAlignment="1">
      <alignment horizontal="right" vertical="center"/>
    </xf>
    <xf numFmtId="0" fontId="11" fillId="0" borderId="13" xfId="1" applyFont="1" applyBorder="1" applyAlignment="1">
      <alignment horizontal="right" vertical="center"/>
    </xf>
    <xf numFmtId="180" fontId="11" fillId="4" borderId="15" xfId="1" applyNumberFormat="1" applyFont="1" applyFill="1" applyBorder="1" applyAlignment="1">
      <alignment horizontal="left" vertical="center"/>
    </xf>
    <xf numFmtId="180" fontId="11" fillId="4" borderId="1" xfId="1" applyNumberFormat="1" applyFont="1" applyFill="1" applyBorder="1" applyAlignment="1">
      <alignment horizontal="left" vertical="center"/>
    </xf>
    <xf numFmtId="180" fontId="11" fillId="4" borderId="14" xfId="1" applyNumberFormat="1" applyFont="1" applyFill="1" applyBorder="1" applyAlignment="1">
      <alignment horizontal="left" vertical="center"/>
    </xf>
    <xf numFmtId="0" fontId="10" fillId="2" borderId="29" xfId="1" applyFont="1" applyFill="1" applyBorder="1" applyAlignment="1">
      <alignment horizontal="left" vertical="center" shrinkToFit="1"/>
    </xf>
    <xf numFmtId="0" fontId="10" fillId="2" borderId="30" xfId="1" applyFont="1" applyFill="1" applyBorder="1" applyAlignment="1">
      <alignment horizontal="left" vertical="center" shrinkToFit="1"/>
    </xf>
    <xf numFmtId="0" fontId="10" fillId="2" borderId="31" xfId="1" applyFont="1" applyFill="1" applyBorder="1" applyAlignment="1">
      <alignment horizontal="left" vertical="center" shrinkToFit="1"/>
    </xf>
    <xf numFmtId="0" fontId="7" fillId="4" borderId="103" xfId="1" applyFont="1" applyFill="1" applyBorder="1" applyAlignment="1">
      <alignment horizontal="center" vertical="center" shrinkToFit="1"/>
    </xf>
    <xf numFmtId="0" fontId="17" fillId="4" borderId="82" xfId="0" applyFont="1" applyFill="1" applyBorder="1" applyAlignment="1">
      <alignment horizontal="center" vertical="center" shrinkToFit="1"/>
    </xf>
    <xf numFmtId="177" fontId="11" fillId="0" borderId="21" xfId="1" applyNumberFormat="1" applyFont="1" applyBorder="1" applyAlignment="1">
      <alignment vertical="center"/>
    </xf>
    <xf numFmtId="177" fontId="11" fillId="0" borderId="0" xfId="1" applyNumberFormat="1" applyFont="1" applyAlignment="1">
      <alignment vertical="center"/>
    </xf>
    <xf numFmtId="0" fontId="6" fillId="4" borderId="82" xfId="1" applyFont="1" applyFill="1" applyBorder="1" applyAlignment="1">
      <alignment horizontal="center" vertical="center" shrinkToFit="1"/>
    </xf>
    <xf numFmtId="0" fontId="26" fillId="4" borderId="96" xfId="0" applyFont="1" applyFill="1" applyBorder="1" applyAlignment="1">
      <alignment horizontal="center" vertical="center" shrinkToFit="1"/>
    </xf>
    <xf numFmtId="177" fontId="11" fillId="4" borderId="34" xfId="1" applyNumberFormat="1" applyFont="1" applyFill="1" applyBorder="1" applyAlignment="1">
      <alignment vertical="center"/>
    </xf>
    <xf numFmtId="177" fontId="11" fillId="4" borderId="64" xfId="1" applyNumberFormat="1" applyFont="1" applyFill="1" applyBorder="1" applyAlignment="1">
      <alignment vertical="center"/>
    </xf>
    <xf numFmtId="178" fontId="11" fillId="0" borderId="34" xfId="1" applyNumberFormat="1" applyFont="1" applyBorder="1" applyAlignment="1">
      <alignment vertical="center"/>
    </xf>
    <xf numFmtId="178" fontId="11" fillId="0" borderId="35" xfId="1" applyNumberFormat="1" applyFont="1" applyBorder="1" applyAlignment="1">
      <alignment vertical="center"/>
    </xf>
    <xf numFmtId="0" fontId="10" fillId="5" borderId="34" xfId="1" applyFont="1" applyFill="1" applyBorder="1" applyAlignment="1">
      <alignment vertical="center" shrinkToFit="1"/>
    </xf>
    <xf numFmtId="0" fontId="10" fillId="5" borderId="35" xfId="1" applyFont="1" applyFill="1" applyBorder="1" applyAlignment="1">
      <alignment vertical="center" shrinkToFit="1"/>
    </xf>
    <xf numFmtId="0" fontId="10" fillId="5" borderId="64" xfId="1" applyFont="1" applyFill="1" applyBorder="1" applyAlignment="1">
      <alignment vertical="center" shrinkToFit="1"/>
    </xf>
    <xf numFmtId="177" fontId="11" fillId="4" borderId="29" xfId="1" applyNumberFormat="1" applyFont="1" applyFill="1" applyBorder="1" applyAlignment="1">
      <alignment vertical="center"/>
    </xf>
    <xf numFmtId="177" fontId="11" fillId="4" borderId="31" xfId="1" applyNumberFormat="1" applyFont="1" applyFill="1" applyBorder="1" applyAlignment="1">
      <alignment vertical="center"/>
    </xf>
    <xf numFmtId="0" fontId="10" fillId="2" borderId="86" xfId="1" applyFont="1" applyFill="1" applyBorder="1" applyAlignment="1">
      <alignment vertical="center" shrinkToFit="1"/>
    </xf>
    <xf numFmtId="0" fontId="10" fillId="2" borderId="85" xfId="1" applyFont="1" applyFill="1" applyBorder="1" applyAlignment="1">
      <alignment vertical="center" shrinkToFit="1"/>
    </xf>
    <xf numFmtId="0" fontId="10" fillId="2" borderId="106" xfId="1" applyFont="1" applyFill="1" applyBorder="1" applyAlignment="1">
      <alignment vertical="center" shrinkToFit="1"/>
    </xf>
    <xf numFmtId="0" fontId="11" fillId="2" borderId="29" xfId="1" applyFont="1" applyFill="1" applyBorder="1" applyAlignment="1">
      <alignment vertical="center" wrapText="1"/>
    </xf>
    <xf numFmtId="0" fontId="11" fillId="2" borderId="30" xfId="1" applyFont="1" applyFill="1" applyBorder="1" applyAlignment="1">
      <alignment vertical="center" wrapText="1"/>
    </xf>
    <xf numFmtId="0" fontId="11" fillId="2" borderId="31" xfId="1" applyFont="1" applyFill="1" applyBorder="1" applyAlignment="1">
      <alignment vertical="center" wrapText="1"/>
    </xf>
    <xf numFmtId="0" fontId="10" fillId="5" borderId="21" xfId="1" applyFont="1" applyFill="1" applyBorder="1" applyAlignment="1" applyProtection="1">
      <alignment vertical="center" shrinkToFit="1"/>
      <protection locked="0"/>
    </xf>
    <xf numFmtId="0" fontId="10" fillId="5" borderId="0" xfId="1" applyFont="1" applyFill="1" applyAlignment="1" applyProtection="1">
      <alignment vertical="center" shrinkToFit="1"/>
      <protection locked="0"/>
    </xf>
    <xf numFmtId="0" fontId="10" fillId="5" borderId="22" xfId="1" applyFont="1" applyFill="1" applyBorder="1" applyAlignment="1" applyProtection="1">
      <alignment vertical="center" shrinkToFit="1"/>
      <protection locked="0"/>
    </xf>
    <xf numFmtId="182" fontId="11" fillId="5" borderId="34" xfId="1" applyNumberFormat="1" applyFont="1" applyFill="1" applyBorder="1" applyAlignment="1">
      <alignment horizontal="left" vertical="center" wrapText="1"/>
    </xf>
    <xf numFmtId="182" fontId="11" fillId="5" borderId="35" xfId="1" applyNumberFormat="1" applyFont="1" applyFill="1" applyBorder="1" applyAlignment="1">
      <alignment horizontal="left" vertical="center" wrapText="1"/>
    </xf>
    <xf numFmtId="182" fontId="11" fillId="5" borderId="64" xfId="1" applyNumberFormat="1" applyFont="1" applyFill="1" applyBorder="1" applyAlignment="1">
      <alignment horizontal="left" vertical="center" wrapText="1"/>
    </xf>
    <xf numFmtId="177" fontId="11" fillId="4" borderId="21" xfId="1" applyNumberFormat="1" applyFont="1" applyFill="1" applyBorder="1" applyAlignment="1">
      <alignment vertical="center"/>
    </xf>
    <xf numFmtId="177" fontId="11" fillId="4" borderId="22" xfId="1" applyNumberFormat="1" applyFont="1" applyFill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178" fontId="11" fillId="0" borderId="0" xfId="1" applyNumberFormat="1" applyFont="1" applyAlignment="1">
      <alignment vertical="center"/>
    </xf>
    <xf numFmtId="177" fontId="11" fillId="4" borderId="109" xfId="1" applyNumberFormat="1" applyFont="1" applyFill="1" applyBorder="1" applyAlignment="1">
      <alignment vertical="center"/>
    </xf>
    <xf numFmtId="177" fontId="11" fillId="4" borderId="106" xfId="1" applyNumberFormat="1" applyFont="1" applyFill="1" applyBorder="1" applyAlignment="1">
      <alignment vertical="center"/>
    </xf>
    <xf numFmtId="0" fontId="10" fillId="4" borderId="96" xfId="1" applyFont="1" applyFill="1" applyBorder="1" applyAlignment="1">
      <alignment horizontal="center" vertical="center" shrinkToFit="1"/>
    </xf>
    <xf numFmtId="0" fontId="27" fillId="4" borderId="96" xfId="0" applyFont="1" applyFill="1" applyBorder="1" applyAlignment="1">
      <alignment horizontal="center" vertical="center" shrinkToFit="1"/>
    </xf>
    <xf numFmtId="0" fontId="10" fillId="2" borderId="29" xfId="1" applyFont="1" applyFill="1" applyBorder="1" applyAlignment="1">
      <alignment vertical="center" shrinkToFit="1"/>
    </xf>
    <xf numFmtId="0" fontId="10" fillId="2" borderId="30" xfId="1" applyFont="1" applyFill="1" applyBorder="1" applyAlignment="1">
      <alignment vertical="center" shrinkToFit="1"/>
    </xf>
    <xf numFmtId="0" fontId="10" fillId="2" borderId="31" xfId="1" applyFont="1" applyFill="1" applyBorder="1" applyAlignment="1">
      <alignment vertical="center" shrinkToFit="1"/>
    </xf>
    <xf numFmtId="0" fontId="6" fillId="4" borderId="96" xfId="1" applyFont="1" applyFill="1" applyBorder="1" applyAlignment="1">
      <alignment horizontal="center" vertical="center" wrapText="1"/>
    </xf>
    <xf numFmtId="0" fontId="26" fillId="4" borderId="96" xfId="0" applyFont="1" applyFill="1" applyBorder="1" applyAlignment="1">
      <alignment horizontal="center" vertical="center" wrapText="1"/>
    </xf>
    <xf numFmtId="178" fontId="11" fillId="2" borderId="109" xfId="1" applyNumberFormat="1" applyFont="1" applyFill="1" applyBorder="1" applyAlignment="1">
      <alignment vertical="center"/>
    </xf>
    <xf numFmtId="178" fontId="11" fillId="2" borderId="85" xfId="1" applyNumberFormat="1" applyFont="1" applyFill="1" applyBorder="1" applyAlignment="1">
      <alignment vertical="center"/>
    </xf>
    <xf numFmtId="0" fontId="10" fillId="2" borderId="109" xfId="1" applyFont="1" applyFill="1" applyBorder="1" applyAlignment="1">
      <alignment horizontal="left" vertical="center" shrinkToFit="1"/>
    </xf>
    <xf numFmtId="0" fontId="10" fillId="2" borderId="85" xfId="1" applyFont="1" applyFill="1" applyBorder="1" applyAlignment="1">
      <alignment horizontal="left" vertical="center" shrinkToFit="1"/>
    </xf>
    <xf numFmtId="0" fontId="10" fillId="2" borderId="106" xfId="1" applyFont="1" applyFill="1" applyBorder="1" applyAlignment="1">
      <alignment horizontal="left" vertical="center" shrinkToFit="1"/>
    </xf>
    <xf numFmtId="0" fontId="10" fillId="4" borderId="82" xfId="1" applyFont="1" applyFill="1" applyBorder="1" applyAlignment="1">
      <alignment horizontal="center" vertical="center" shrinkToFit="1"/>
    </xf>
    <xf numFmtId="0" fontId="28" fillId="4" borderId="96" xfId="0" applyFont="1" applyFill="1" applyBorder="1" applyAlignment="1">
      <alignment horizontal="center" vertical="center" shrinkToFit="1"/>
    </xf>
    <xf numFmtId="0" fontId="11" fillId="4" borderId="76" xfId="1" applyFont="1" applyFill="1" applyBorder="1" applyAlignment="1">
      <alignment horizontal="center" vertical="center" textRotation="255"/>
    </xf>
    <xf numFmtId="0" fontId="17" fillId="4" borderId="81" xfId="0" applyFont="1" applyFill="1" applyBorder="1" applyAlignment="1">
      <alignment horizontal="center" vertical="center" textRotation="255"/>
    </xf>
    <xf numFmtId="0" fontId="7" fillId="4" borderId="77" xfId="1" applyFont="1" applyFill="1" applyBorder="1" applyAlignment="1">
      <alignment horizontal="center" vertical="center" shrinkToFit="1"/>
    </xf>
    <xf numFmtId="0" fontId="18" fillId="4" borderId="82" xfId="0" applyFont="1" applyFill="1" applyBorder="1" applyAlignment="1">
      <alignment horizontal="center" vertical="center" shrinkToFit="1"/>
    </xf>
    <xf numFmtId="0" fontId="7" fillId="4" borderId="88" xfId="1" applyFont="1" applyFill="1" applyBorder="1" applyAlignment="1">
      <alignment horizontal="center" vertical="center"/>
    </xf>
    <xf numFmtId="0" fontId="17" fillId="4" borderId="82" xfId="0" applyFont="1" applyFill="1" applyBorder="1" applyAlignment="1">
      <alignment horizontal="center" vertical="center"/>
    </xf>
    <xf numFmtId="181" fontId="7" fillId="4" borderId="88" xfId="1" applyNumberFormat="1" applyFont="1" applyFill="1" applyBorder="1" applyAlignment="1">
      <alignment horizontal="center" vertical="center" shrinkToFit="1"/>
    </xf>
    <xf numFmtId="181" fontId="17" fillId="4" borderId="82" xfId="0" applyNumberFormat="1" applyFont="1" applyFill="1" applyBorder="1" applyAlignment="1">
      <alignment horizontal="center" vertical="center" shrinkToFit="1"/>
    </xf>
    <xf numFmtId="0" fontId="6" fillId="4" borderId="95" xfId="1" applyFont="1" applyFill="1" applyBorder="1" applyAlignment="1">
      <alignment horizontal="center" vertical="center" wrapText="1"/>
    </xf>
    <xf numFmtId="0" fontId="19" fillId="4" borderId="88" xfId="0" applyFont="1" applyFill="1" applyBorder="1" applyAlignment="1">
      <alignment horizontal="center" vertical="center" wrapText="1"/>
    </xf>
    <xf numFmtId="0" fontId="19" fillId="4" borderId="82" xfId="0" applyFont="1" applyFill="1" applyBorder="1" applyAlignment="1">
      <alignment horizontal="center" vertical="center" wrapText="1"/>
    </xf>
    <xf numFmtId="182" fontId="11" fillId="2" borderId="34" xfId="1" applyNumberFormat="1" applyFont="1" applyFill="1" applyBorder="1" applyAlignment="1">
      <alignment vertical="center"/>
    </xf>
    <xf numFmtId="182" fontId="11" fillId="2" borderId="35" xfId="1" applyNumberFormat="1" applyFont="1" applyFill="1" applyBorder="1" applyAlignment="1">
      <alignment vertical="center"/>
    </xf>
    <xf numFmtId="0" fontId="17" fillId="4" borderId="82" xfId="0" applyFont="1" applyFill="1" applyBorder="1" applyAlignment="1">
      <alignment horizontal="center" vertical="center" wrapText="1"/>
    </xf>
    <xf numFmtId="183" fontId="11" fillId="0" borderId="21" xfId="1" applyNumberFormat="1" applyFont="1" applyBorder="1" applyAlignment="1">
      <alignment vertical="center"/>
    </xf>
    <xf numFmtId="183" fontId="11" fillId="0" borderId="0" xfId="1" applyNumberFormat="1" applyFont="1" applyAlignment="1">
      <alignment vertical="center"/>
    </xf>
    <xf numFmtId="178" fontId="11" fillId="4" borderId="12" xfId="1" applyNumberFormat="1" applyFont="1" applyFill="1" applyBorder="1" applyAlignment="1">
      <alignment horizontal="right" vertical="center"/>
    </xf>
    <xf numFmtId="178" fontId="11" fillId="4" borderId="13" xfId="1" applyNumberFormat="1" applyFont="1" applyFill="1" applyBorder="1" applyAlignment="1">
      <alignment horizontal="right" vertical="center"/>
    </xf>
    <xf numFmtId="178" fontId="11" fillId="4" borderId="86" xfId="1" applyNumberFormat="1" applyFont="1" applyFill="1" applyBorder="1" applyAlignment="1">
      <alignment horizontal="right" vertical="center"/>
    </xf>
    <xf numFmtId="178" fontId="11" fillId="4" borderId="104" xfId="1" applyNumberFormat="1" applyFont="1" applyFill="1" applyBorder="1" applyAlignment="1">
      <alignment horizontal="right" vertical="center"/>
    </xf>
    <xf numFmtId="0" fontId="19" fillId="4" borderId="59" xfId="0" applyFont="1" applyFill="1" applyBorder="1" applyAlignment="1">
      <alignment horizontal="center" vertical="center" wrapText="1"/>
    </xf>
    <xf numFmtId="178" fontId="10" fillId="0" borderId="34" xfId="1" applyNumberFormat="1" applyFont="1" applyBorder="1" applyAlignment="1">
      <alignment horizontal="right" vertical="center"/>
    </xf>
    <xf numFmtId="178" fontId="10" fillId="0" borderId="35" xfId="1" applyNumberFormat="1" applyFont="1" applyBorder="1" applyAlignment="1">
      <alignment horizontal="right" vertical="center"/>
    </xf>
    <xf numFmtId="0" fontId="11" fillId="4" borderId="16" xfId="1" applyFont="1" applyFill="1" applyBorder="1" applyAlignment="1">
      <alignment horizontal="center" vertical="center" textRotation="255"/>
    </xf>
    <xf numFmtId="0" fontId="11" fillId="4" borderId="24" xfId="1" applyFont="1" applyFill="1" applyBorder="1" applyAlignment="1">
      <alignment horizontal="center" vertical="center" textRotation="255"/>
    </xf>
    <xf numFmtId="0" fontId="11" fillId="4" borderId="99" xfId="1" applyFont="1" applyFill="1" applyBorder="1" applyAlignment="1">
      <alignment horizontal="center" vertical="center" textRotation="255"/>
    </xf>
    <xf numFmtId="0" fontId="11" fillId="4" borderId="16" xfId="1" applyFont="1" applyFill="1" applyBorder="1" applyAlignment="1">
      <alignment horizontal="center" vertical="center"/>
    </xf>
    <xf numFmtId="0" fontId="11" fillId="4" borderId="24" xfId="1" applyFont="1" applyFill="1" applyBorder="1" applyAlignment="1">
      <alignment horizontal="center" vertical="center"/>
    </xf>
    <xf numFmtId="0" fontId="11" fillId="4" borderId="23" xfId="1" applyFont="1" applyFill="1" applyBorder="1" applyAlignment="1">
      <alignment horizontal="center" vertical="center"/>
    </xf>
    <xf numFmtId="177" fontId="11" fillId="0" borderId="11" xfId="1" applyNumberFormat="1" applyFont="1" applyBorder="1" applyAlignment="1">
      <alignment vertical="center"/>
    </xf>
    <xf numFmtId="177" fontId="11" fillId="0" borderId="9" xfId="1" applyNumberFormat="1" applyFont="1" applyBorder="1" applyAlignment="1">
      <alignment vertical="center"/>
    </xf>
    <xf numFmtId="178" fontId="11" fillId="4" borderId="50" xfId="1" applyNumberFormat="1" applyFont="1" applyFill="1" applyBorder="1" applyAlignment="1">
      <alignment vertical="center"/>
    </xf>
    <xf numFmtId="178" fontId="11" fillId="4" borderId="51" xfId="1" applyNumberFormat="1" applyFont="1" applyFill="1" applyBorder="1" applyAlignment="1">
      <alignment vertical="center"/>
    </xf>
    <xf numFmtId="0" fontId="11" fillId="2" borderId="53" xfId="1" applyFont="1" applyFill="1" applyBorder="1" applyAlignment="1">
      <alignment horizontal="left" vertical="center" wrapText="1"/>
    </xf>
    <xf numFmtId="0" fontId="11" fillId="2" borderId="46" xfId="1" applyFont="1" applyFill="1" applyBorder="1" applyAlignment="1">
      <alignment horizontal="left" vertical="center" wrapText="1"/>
    </xf>
    <xf numFmtId="0" fontId="11" fillId="2" borderId="54" xfId="1" applyFont="1" applyFill="1" applyBorder="1" applyAlignment="1">
      <alignment horizontal="left" vertical="center" wrapText="1"/>
    </xf>
    <xf numFmtId="0" fontId="11" fillId="5" borderId="34" xfId="1" applyFont="1" applyFill="1" applyBorder="1" applyAlignment="1" applyProtection="1">
      <alignment vertical="center" wrapText="1"/>
      <protection locked="0"/>
    </xf>
    <xf numFmtId="0" fontId="11" fillId="5" borderId="35" xfId="1" applyFont="1" applyFill="1" applyBorder="1" applyAlignment="1" applyProtection="1">
      <alignment vertical="center" wrapText="1"/>
      <protection locked="0"/>
    </xf>
    <xf numFmtId="0" fontId="11" fillId="5" borderId="64" xfId="1" applyFont="1" applyFill="1" applyBorder="1" applyAlignment="1" applyProtection="1">
      <alignment vertical="center" wrapText="1"/>
      <protection locked="0"/>
    </xf>
    <xf numFmtId="0" fontId="11" fillId="4" borderId="26" xfId="1" applyFont="1" applyFill="1" applyBorder="1" applyAlignment="1">
      <alignment horizontal="center" vertical="center"/>
    </xf>
    <xf numFmtId="0" fontId="11" fillId="4" borderId="75" xfId="1" applyFont="1" applyFill="1" applyBorder="1" applyAlignment="1">
      <alignment horizontal="center" vertical="center"/>
    </xf>
    <xf numFmtId="178" fontId="11" fillId="4" borderId="58" xfId="1" applyNumberFormat="1" applyFont="1" applyFill="1" applyBorder="1" applyAlignment="1">
      <alignment vertical="center"/>
    </xf>
    <xf numFmtId="178" fontId="11" fillId="4" borderId="59" xfId="1" applyNumberFormat="1" applyFont="1" applyFill="1" applyBorder="1" applyAlignment="1">
      <alignment vertical="center"/>
    </xf>
    <xf numFmtId="0" fontId="11" fillId="4" borderId="21" xfId="1" applyFont="1" applyFill="1" applyBorder="1" applyAlignment="1">
      <alignment horizontal="center" vertical="center"/>
    </xf>
    <xf numFmtId="0" fontId="11" fillId="4" borderId="22" xfId="1" applyFont="1" applyFill="1" applyBorder="1" applyAlignment="1">
      <alignment horizontal="center" vertical="center"/>
    </xf>
    <xf numFmtId="0" fontId="11" fillId="4" borderId="15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178" fontId="11" fillId="2" borderId="15" xfId="1" applyNumberFormat="1" applyFont="1" applyFill="1" applyBorder="1" applyAlignment="1">
      <alignment vertical="center"/>
    </xf>
    <xf numFmtId="178" fontId="11" fillId="2" borderId="1" xfId="1" applyNumberFormat="1" applyFont="1" applyFill="1" applyBorder="1" applyAlignment="1">
      <alignment vertical="center"/>
    </xf>
    <xf numFmtId="178" fontId="10" fillId="4" borderId="48" xfId="1" applyNumberFormat="1" applyFont="1" applyFill="1" applyBorder="1" applyAlignment="1">
      <alignment vertical="center"/>
    </xf>
    <xf numFmtId="178" fontId="10" fillId="4" borderId="49" xfId="1" applyNumberFormat="1" applyFont="1" applyFill="1" applyBorder="1" applyAlignment="1">
      <alignment vertical="center"/>
    </xf>
    <xf numFmtId="0" fontId="11" fillId="2" borderId="15" xfId="1" applyFont="1" applyFill="1" applyBorder="1" applyAlignment="1" applyProtection="1">
      <alignment vertical="center" wrapText="1"/>
      <protection locked="0"/>
    </xf>
    <xf numFmtId="0" fontId="11" fillId="2" borderId="1" xfId="1" applyFont="1" applyFill="1" applyBorder="1" applyAlignment="1" applyProtection="1">
      <alignment vertical="center" wrapText="1"/>
      <protection locked="0"/>
    </xf>
    <xf numFmtId="0" fontId="11" fillId="2" borderId="14" xfId="1" applyFont="1" applyFill="1" applyBorder="1" applyAlignment="1" applyProtection="1">
      <alignment vertical="center" wrapText="1"/>
      <protection locked="0"/>
    </xf>
    <xf numFmtId="0" fontId="11" fillId="4" borderId="47" xfId="1" applyFont="1" applyFill="1" applyBorder="1" applyAlignment="1">
      <alignment horizontal="center" vertical="center"/>
    </xf>
    <xf numFmtId="0" fontId="11" fillId="4" borderId="69" xfId="1" applyFont="1" applyFill="1" applyBorder="1" applyAlignment="1">
      <alignment horizontal="center" vertical="center"/>
    </xf>
    <xf numFmtId="0" fontId="11" fillId="4" borderId="53" xfId="1" applyFont="1" applyFill="1" applyBorder="1" applyAlignment="1">
      <alignment horizontal="center" vertical="center"/>
    </xf>
    <xf numFmtId="0" fontId="11" fillId="4" borderId="54" xfId="1" applyFont="1" applyFill="1" applyBorder="1" applyAlignment="1">
      <alignment horizontal="center" vertical="center"/>
    </xf>
    <xf numFmtId="177" fontId="11" fillId="0" borderId="47" xfId="1" applyNumberFormat="1" applyFont="1" applyBorder="1" applyAlignment="1">
      <alignment vertical="center"/>
    </xf>
    <xf numFmtId="177" fontId="11" fillId="0" borderId="43" xfId="1" applyNumberFormat="1" applyFont="1" applyBorder="1" applyAlignment="1">
      <alignment vertical="center"/>
    </xf>
    <xf numFmtId="178" fontId="11" fillId="4" borderId="7" xfId="1" applyNumberFormat="1" applyFont="1" applyFill="1" applyBorder="1" applyAlignment="1">
      <alignment vertical="center"/>
    </xf>
    <xf numFmtId="178" fontId="11" fillId="4" borderId="8" xfId="1" applyNumberFormat="1" applyFont="1" applyFill="1" applyBorder="1" applyAlignment="1">
      <alignment vertical="center"/>
    </xf>
    <xf numFmtId="0" fontId="11" fillId="5" borderId="47" xfId="1" applyFont="1" applyFill="1" applyBorder="1" applyAlignment="1" applyProtection="1">
      <alignment vertical="center" wrapText="1"/>
      <protection locked="0"/>
    </xf>
    <xf numFmtId="0" fontId="11" fillId="5" borderId="43" xfId="1" applyFont="1" applyFill="1" applyBorder="1" applyAlignment="1" applyProtection="1">
      <alignment vertical="center" wrapText="1"/>
      <protection locked="0"/>
    </xf>
    <xf numFmtId="0" fontId="11" fillId="5" borderId="69" xfId="1" applyFont="1" applyFill="1" applyBorder="1" applyAlignment="1" applyProtection="1">
      <alignment vertical="center" wrapText="1"/>
      <protection locked="0"/>
    </xf>
    <xf numFmtId="0" fontId="11" fillId="2" borderId="53" xfId="1" applyFont="1" applyFill="1" applyBorder="1" applyAlignment="1" applyProtection="1">
      <alignment vertical="center" wrapText="1"/>
      <protection locked="0"/>
    </xf>
    <xf numFmtId="0" fontId="11" fillId="2" borderId="46" xfId="1" applyFont="1" applyFill="1" applyBorder="1" applyAlignment="1" applyProtection="1">
      <alignment vertical="center" wrapText="1"/>
      <protection locked="0"/>
    </xf>
    <xf numFmtId="0" fontId="11" fillId="2" borderId="54" xfId="1" applyFont="1" applyFill="1" applyBorder="1" applyAlignment="1" applyProtection="1">
      <alignment vertical="center" wrapText="1"/>
      <protection locked="0"/>
    </xf>
    <xf numFmtId="178" fontId="11" fillId="0" borderId="47" xfId="1" applyNumberFormat="1" applyFont="1" applyBorder="1" applyAlignment="1">
      <alignment vertical="center"/>
    </xf>
    <xf numFmtId="178" fontId="11" fillId="0" borderId="43" xfId="1" applyNumberFormat="1" applyFont="1" applyBorder="1" applyAlignment="1">
      <alignment vertical="center"/>
    </xf>
    <xf numFmtId="0" fontId="11" fillId="4" borderId="34" xfId="1" applyFont="1" applyFill="1" applyBorder="1" applyAlignment="1">
      <alignment horizontal="center" vertical="center"/>
    </xf>
    <xf numFmtId="0" fontId="11" fillId="4" borderId="64" xfId="1" applyFont="1" applyFill="1" applyBorder="1" applyAlignment="1">
      <alignment horizontal="center" vertical="center"/>
    </xf>
    <xf numFmtId="0" fontId="11" fillId="2" borderId="34" xfId="1" applyFont="1" applyFill="1" applyBorder="1" applyAlignment="1">
      <alignment vertical="center" wrapText="1"/>
    </xf>
    <xf numFmtId="0" fontId="11" fillId="2" borderId="35" xfId="1" applyFont="1" applyFill="1" applyBorder="1" applyAlignment="1">
      <alignment vertical="center" wrapText="1"/>
    </xf>
    <xf numFmtId="0" fontId="11" fillId="2" borderId="64" xfId="1" applyFont="1" applyFill="1" applyBorder="1" applyAlignment="1">
      <alignment vertical="center" wrapText="1"/>
    </xf>
    <xf numFmtId="177" fontId="11" fillId="2" borderId="53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0" fontId="11" fillId="4" borderId="29" xfId="1" applyFont="1" applyFill="1" applyBorder="1" applyAlignment="1">
      <alignment horizontal="center" vertical="center"/>
    </xf>
    <xf numFmtId="0" fontId="11" fillId="4" borderId="31" xfId="1" applyFont="1" applyFill="1" applyBorder="1" applyAlignment="1">
      <alignment horizontal="center"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0" fontId="11" fillId="2" borderId="34" xfId="1" applyFont="1" applyFill="1" applyBorder="1" applyAlignment="1" applyProtection="1">
      <alignment vertical="center" wrapText="1"/>
      <protection locked="0"/>
    </xf>
    <xf numFmtId="0" fontId="11" fillId="2" borderId="35" xfId="1" applyFont="1" applyFill="1" applyBorder="1" applyAlignment="1" applyProtection="1">
      <alignment vertical="center" wrapText="1"/>
      <protection locked="0"/>
    </xf>
    <xf numFmtId="0" fontId="11" fillId="2" borderId="64" xfId="1" applyFont="1" applyFill="1" applyBorder="1" applyAlignment="1" applyProtection="1">
      <alignment vertical="center" wrapText="1"/>
      <protection locked="0"/>
    </xf>
    <xf numFmtId="0" fontId="11" fillId="2" borderId="29" xfId="1" applyFont="1" applyFill="1" applyBorder="1" applyAlignment="1" applyProtection="1">
      <alignment vertical="center" wrapText="1"/>
      <protection locked="0"/>
    </xf>
    <xf numFmtId="0" fontId="11" fillId="2" borderId="30" xfId="1" applyFont="1" applyFill="1" applyBorder="1" applyAlignment="1" applyProtection="1">
      <alignment vertical="center" wrapText="1"/>
      <protection locked="0"/>
    </xf>
    <xf numFmtId="0" fontId="11" fillId="2" borderId="31" xfId="1" applyFont="1" applyFill="1" applyBorder="1" applyAlignment="1" applyProtection="1">
      <alignment vertical="center" wrapText="1"/>
      <protection locked="0"/>
    </xf>
    <xf numFmtId="0" fontId="11" fillId="2" borderId="21" xfId="1" applyFont="1" applyFill="1" applyBorder="1" applyAlignment="1" applyProtection="1">
      <alignment vertical="center" wrapText="1"/>
      <protection locked="0"/>
    </xf>
    <xf numFmtId="0" fontId="11" fillId="2" borderId="0" xfId="1" applyFont="1" applyFill="1" applyAlignment="1" applyProtection="1">
      <alignment vertical="center" wrapText="1"/>
      <protection locked="0"/>
    </xf>
    <xf numFmtId="0" fontId="11" fillId="2" borderId="22" xfId="1" applyFont="1" applyFill="1" applyBorder="1" applyAlignment="1" applyProtection="1">
      <alignment vertical="center" wrapText="1"/>
      <protection locked="0"/>
    </xf>
    <xf numFmtId="0" fontId="11" fillId="4" borderId="11" xfId="1" applyFont="1" applyFill="1" applyBorder="1" applyAlignment="1">
      <alignment horizontal="center" vertical="center"/>
    </xf>
    <xf numFmtId="0" fontId="11" fillId="4" borderId="10" xfId="1" applyFont="1" applyFill="1" applyBorder="1" applyAlignment="1">
      <alignment horizontal="center" vertical="center"/>
    </xf>
    <xf numFmtId="178" fontId="11" fillId="0" borderId="11" xfId="1" applyNumberFormat="1" applyFont="1" applyBorder="1" applyAlignment="1">
      <alignment vertical="center"/>
    </xf>
    <xf numFmtId="178" fontId="11" fillId="0" borderId="51" xfId="1" applyNumberFormat="1" applyFont="1" applyBorder="1" applyAlignment="1">
      <alignment vertical="center"/>
    </xf>
    <xf numFmtId="178" fontId="11" fillId="4" borderId="48" xfId="1" applyNumberFormat="1" applyFont="1" applyFill="1" applyBorder="1" applyAlignment="1">
      <alignment vertical="center"/>
    </xf>
    <xf numFmtId="178" fontId="11" fillId="4" borderId="49" xfId="1" applyNumberFormat="1" applyFont="1" applyFill="1" applyBorder="1" applyAlignment="1">
      <alignment vertical="center"/>
    </xf>
    <xf numFmtId="0" fontId="11" fillId="2" borderId="15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left" vertical="center" wrapText="1"/>
    </xf>
    <xf numFmtId="0" fontId="11" fillId="2" borderId="14" xfId="1" applyFont="1" applyFill="1" applyBorder="1" applyAlignment="1">
      <alignment horizontal="left" vertical="center" wrapText="1"/>
    </xf>
    <xf numFmtId="49" fontId="11" fillId="0" borderId="47" xfId="1" applyNumberFormat="1" applyFont="1" applyBorder="1" applyAlignment="1">
      <alignment horizontal="right" vertical="center"/>
    </xf>
    <xf numFmtId="49" fontId="11" fillId="0" borderId="43" xfId="1" applyNumberFormat="1" applyFont="1" applyBorder="1" applyAlignment="1">
      <alignment horizontal="right" vertical="center"/>
    </xf>
    <xf numFmtId="0" fontId="11" fillId="4" borderId="37" xfId="1" applyFont="1" applyFill="1" applyBorder="1" applyAlignment="1">
      <alignment horizontal="center" vertical="center"/>
    </xf>
    <xf numFmtId="0" fontId="11" fillId="4" borderId="17" xfId="1" applyFont="1" applyFill="1" applyBorder="1" applyAlignment="1">
      <alignment horizontal="center" vertical="center"/>
    </xf>
    <xf numFmtId="0" fontId="11" fillId="4" borderId="38" xfId="1" applyFont="1" applyFill="1" applyBorder="1" applyAlignment="1">
      <alignment horizontal="center" vertical="center" wrapText="1"/>
    </xf>
    <xf numFmtId="0" fontId="11" fillId="4" borderId="41" xfId="1" applyFont="1" applyFill="1" applyBorder="1" applyAlignment="1">
      <alignment horizontal="center" vertical="center"/>
    </xf>
    <xf numFmtId="0" fontId="11" fillId="4" borderId="44" xfId="1" applyFont="1" applyFill="1" applyBorder="1" applyAlignment="1">
      <alignment horizontal="center" vertical="center"/>
    </xf>
    <xf numFmtId="0" fontId="11" fillId="4" borderId="39" xfId="1" applyFont="1" applyFill="1" applyBorder="1" applyAlignment="1">
      <alignment horizontal="center" vertical="center" wrapText="1"/>
    </xf>
    <xf numFmtId="0" fontId="11" fillId="4" borderId="42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1" fillId="4" borderId="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11" fillId="4" borderId="3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11" fillId="4" borderId="7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 wrapText="1"/>
    </xf>
    <xf numFmtId="0" fontId="11" fillId="4" borderId="12" xfId="1" applyFont="1" applyFill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 wrapText="1"/>
    </xf>
    <xf numFmtId="0" fontId="11" fillId="4" borderId="21" xfId="1" applyFont="1" applyFill="1" applyBorder="1" applyAlignment="1">
      <alignment vertical="center"/>
    </xf>
    <xf numFmtId="0" fontId="11" fillId="4" borderId="0" xfId="1" applyFont="1" applyFill="1" applyAlignment="1">
      <alignment vertical="center"/>
    </xf>
    <xf numFmtId="0" fontId="11" fillId="4" borderId="22" xfId="1" applyFont="1" applyFill="1" applyBorder="1" applyAlignment="1">
      <alignment vertical="center"/>
    </xf>
    <xf numFmtId="0" fontId="11" fillId="4" borderId="1" xfId="1" applyFont="1" applyFill="1" applyBorder="1" applyAlignment="1">
      <alignment horizontal="center" vertical="center"/>
    </xf>
    <xf numFmtId="0" fontId="11" fillId="4" borderId="8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100" xfId="1" applyFont="1" applyFill="1" applyBorder="1" applyAlignment="1">
      <alignment horizontal="center" vertical="center" wrapText="1"/>
    </xf>
    <xf numFmtId="0" fontId="11" fillId="4" borderId="101" xfId="1" applyFont="1" applyFill="1" applyBorder="1" applyAlignment="1">
      <alignment horizontal="center" vertical="center"/>
    </xf>
    <xf numFmtId="0" fontId="11" fillId="4" borderId="102" xfId="1" applyFont="1" applyFill="1" applyBorder="1" applyAlignment="1">
      <alignment horizontal="center" vertical="center"/>
    </xf>
    <xf numFmtId="0" fontId="11" fillId="4" borderId="36" xfId="1" applyFont="1" applyFill="1" applyBorder="1" applyAlignment="1">
      <alignment horizontal="center" vertical="center"/>
    </xf>
    <xf numFmtId="0" fontId="11" fillId="4" borderId="25" xfId="1" applyFont="1" applyFill="1" applyBorder="1" applyAlignment="1">
      <alignment horizontal="center" vertical="center"/>
    </xf>
    <xf numFmtId="0" fontId="11" fillId="4" borderId="110" xfId="1" applyFont="1" applyFill="1" applyBorder="1" applyAlignment="1">
      <alignment horizontal="center" vertical="center" wrapText="1"/>
    </xf>
    <xf numFmtId="0" fontId="11" fillId="4" borderId="111" xfId="1" applyFont="1" applyFill="1" applyBorder="1" applyAlignment="1">
      <alignment horizontal="center" vertical="center"/>
    </xf>
    <xf numFmtId="0" fontId="11" fillId="4" borderId="112" xfId="1" applyFont="1" applyFill="1" applyBorder="1" applyAlignment="1">
      <alignment horizontal="center" vertical="center"/>
    </xf>
    <xf numFmtId="0" fontId="14" fillId="2" borderId="21" xfId="1" applyFont="1" applyFill="1" applyBorder="1" applyAlignment="1">
      <alignment horizontal="center" vertical="center"/>
    </xf>
    <xf numFmtId="0" fontId="14" fillId="2" borderId="22" xfId="1" applyFont="1" applyFill="1" applyBorder="1" applyAlignment="1">
      <alignment vertical="center"/>
    </xf>
    <xf numFmtId="0" fontId="14" fillId="2" borderId="21" xfId="1" applyFont="1" applyFill="1" applyBorder="1" applyAlignment="1">
      <alignment vertical="center"/>
    </xf>
    <xf numFmtId="49" fontId="15" fillId="2" borderId="21" xfId="1" applyNumberFormat="1" applyFont="1" applyFill="1" applyBorder="1" applyAlignment="1">
      <alignment horizontal="left" vertical="center" wrapText="1"/>
    </xf>
    <xf numFmtId="49" fontId="15" fillId="2" borderId="0" xfId="1" applyNumberFormat="1" applyFont="1" applyFill="1" applyAlignment="1">
      <alignment horizontal="left" vertical="center" wrapText="1"/>
    </xf>
    <xf numFmtId="49" fontId="15" fillId="2" borderId="22" xfId="1" applyNumberFormat="1" applyFont="1" applyFill="1" applyBorder="1" applyAlignment="1">
      <alignment horizontal="left" vertical="center" wrapText="1"/>
    </xf>
    <xf numFmtId="176" fontId="10" fillId="2" borderId="11" xfId="1" applyNumberFormat="1" applyFont="1" applyFill="1" applyBorder="1" applyAlignment="1">
      <alignment horizontal="center" vertical="center"/>
    </xf>
    <xf numFmtId="176" fontId="10" fillId="2" borderId="10" xfId="1" applyNumberFormat="1" applyFont="1" applyFill="1" applyBorder="1" applyAlignment="1">
      <alignment horizontal="center" vertical="center"/>
    </xf>
    <xf numFmtId="176" fontId="10" fillId="2" borderId="15" xfId="1" applyNumberFormat="1" applyFont="1" applyFill="1" applyBorder="1" applyAlignment="1">
      <alignment horizontal="center" vertical="center"/>
    </xf>
    <xf numFmtId="176" fontId="10" fillId="2" borderId="14" xfId="1" applyNumberFormat="1" applyFont="1" applyFill="1" applyBorder="1" applyAlignment="1">
      <alignment horizontal="center" vertical="center"/>
    </xf>
    <xf numFmtId="0" fontId="10" fillId="4" borderId="6" xfId="1" applyFont="1" applyFill="1" applyBorder="1" applyAlignment="1">
      <alignment horizontal="center" vertical="center"/>
    </xf>
    <xf numFmtId="0" fontId="10" fillId="4" borderId="5" xfId="1" applyFont="1" applyFill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59" xfId="1" applyFont="1" applyBorder="1" applyAlignment="1">
      <alignment horizontal="center" vertical="center"/>
    </xf>
    <xf numFmtId="0" fontId="10" fillId="0" borderId="46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1" fillId="2" borderId="11" xfId="1" applyFont="1" applyFill="1" applyBorder="1" applyAlignment="1">
      <alignment horizontal="center" vertical="center"/>
    </xf>
    <xf numFmtId="0" fontId="11" fillId="2" borderId="9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15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0" fontId="11" fillId="2" borderId="14" xfId="1" applyFont="1" applyFill="1" applyBorder="1" applyAlignment="1">
      <alignment horizontal="center" vertical="center"/>
    </xf>
    <xf numFmtId="0" fontId="11" fillId="4" borderId="30" xfId="1" applyFont="1" applyFill="1" applyBorder="1" applyAlignment="1">
      <alignment horizontal="center" vertical="center"/>
    </xf>
    <xf numFmtId="0" fontId="10" fillId="4" borderId="11" xfId="1" applyFont="1" applyFill="1" applyBorder="1" applyAlignment="1">
      <alignment horizontal="center" vertical="center"/>
    </xf>
    <xf numFmtId="0" fontId="10" fillId="4" borderId="10" xfId="1" applyFont="1" applyFill="1" applyBorder="1" applyAlignment="1">
      <alignment horizontal="center" vertical="center"/>
    </xf>
    <xf numFmtId="0" fontId="10" fillId="4" borderId="15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0" fillId="4" borderId="1" xfId="1" applyFont="1" applyFill="1" applyBorder="1" applyAlignment="1">
      <alignment horizontal="center" vertical="center"/>
    </xf>
    <xf numFmtId="0" fontId="11" fillId="4" borderId="19" xfId="1" applyFont="1" applyFill="1" applyBorder="1" applyAlignment="1">
      <alignment horizontal="center" vertical="center"/>
    </xf>
    <xf numFmtId="0" fontId="11" fillId="4" borderId="11" xfId="1" applyFont="1" applyFill="1" applyBorder="1" applyAlignment="1">
      <alignment horizontal="center" vertical="center" wrapText="1"/>
    </xf>
    <xf numFmtId="0" fontId="12" fillId="4" borderId="10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2" fillId="4" borderId="14" xfId="1" applyFont="1" applyFill="1" applyBorder="1" applyAlignment="1">
      <alignment horizontal="center" vertical="center" wrapText="1"/>
    </xf>
    <xf numFmtId="0" fontId="10" fillId="4" borderId="4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19" xfId="1" applyFont="1" applyFill="1" applyBorder="1" applyAlignment="1">
      <alignment horizontal="center" vertical="center"/>
    </xf>
    <xf numFmtId="0" fontId="11" fillId="2" borderId="23" xfId="1" applyFont="1" applyFill="1" applyBorder="1" applyAlignment="1">
      <alignment horizontal="center" vertical="center"/>
    </xf>
    <xf numFmtId="0" fontId="11" fillId="2" borderId="27" xfId="1" applyFont="1" applyFill="1" applyBorder="1" applyAlignment="1">
      <alignment horizontal="center" vertical="center"/>
    </xf>
    <xf numFmtId="0" fontId="11" fillId="4" borderId="16" xfId="1" applyFont="1" applyFill="1" applyBorder="1" applyAlignment="1">
      <alignment horizontal="center" vertical="center" wrapText="1"/>
    </xf>
    <xf numFmtId="0" fontId="11" fillId="4" borderId="24" xfId="1" applyFont="1" applyFill="1" applyBorder="1" applyAlignment="1">
      <alignment horizontal="center" vertical="center" wrapText="1"/>
    </xf>
    <xf numFmtId="0" fontId="11" fillId="4" borderId="19" xfId="1" applyFont="1" applyFill="1" applyBorder="1" applyAlignment="1">
      <alignment horizontal="center" vertical="center" wrapText="1"/>
    </xf>
    <xf numFmtId="38" fontId="10" fillId="2" borderId="25" xfId="3" applyFont="1" applyFill="1" applyBorder="1" applyAlignment="1">
      <alignment horizontal="right" vertical="center"/>
    </xf>
    <xf numFmtId="38" fontId="10" fillId="2" borderId="28" xfId="3" applyFont="1" applyFill="1" applyBorder="1" applyAlignment="1">
      <alignment horizontal="right" vertical="center"/>
    </xf>
    <xf numFmtId="0" fontId="10" fillId="2" borderId="34" xfId="1" applyFont="1" applyFill="1" applyBorder="1" applyAlignment="1">
      <alignment horizontal="center" vertical="center"/>
    </xf>
    <xf numFmtId="0" fontId="10" fillId="2" borderId="35" xfId="1" applyFont="1" applyFill="1" applyBorder="1" applyAlignment="1">
      <alignment horizontal="center" vertical="center"/>
    </xf>
    <xf numFmtId="0" fontId="10" fillId="2" borderId="64" xfId="1" applyFont="1" applyFill="1" applyBorder="1" applyAlignment="1">
      <alignment horizontal="center" vertical="center"/>
    </xf>
    <xf numFmtId="0" fontId="10" fillId="2" borderId="15" xfId="1" applyFont="1" applyFill="1" applyBorder="1" applyAlignment="1">
      <alignment horizontal="center" vertical="center"/>
    </xf>
    <xf numFmtId="185" fontId="10" fillId="2" borderId="11" xfId="1" applyNumberFormat="1" applyFont="1" applyFill="1" applyBorder="1" applyAlignment="1">
      <alignment horizontal="right" vertical="center"/>
    </xf>
    <xf numFmtId="185" fontId="10" fillId="2" borderId="15" xfId="1" applyNumberFormat="1" applyFont="1" applyFill="1" applyBorder="1" applyAlignment="1">
      <alignment horizontal="right" vertical="center"/>
    </xf>
    <xf numFmtId="0" fontId="10" fillId="0" borderId="10" xfId="1" applyFont="1" applyBorder="1" applyAlignment="1">
      <alignment horizontal="left" vertical="center"/>
    </xf>
    <xf numFmtId="0" fontId="10" fillId="0" borderId="14" xfId="1" applyFont="1" applyBorder="1" applyAlignment="1">
      <alignment horizontal="left" vertical="center"/>
    </xf>
    <xf numFmtId="0" fontId="10" fillId="4" borderId="23" xfId="1" applyFont="1" applyFill="1" applyBorder="1" applyAlignment="1">
      <alignment horizontal="center" vertical="center"/>
    </xf>
    <xf numFmtId="0" fontId="10" fillId="4" borderId="27" xfId="1" applyFont="1" applyFill="1" applyBorder="1" applyAlignment="1">
      <alignment horizontal="center" vertical="center"/>
    </xf>
    <xf numFmtId="3" fontId="10" fillId="2" borderId="26" xfId="1" applyNumberFormat="1" applyFont="1" applyFill="1" applyBorder="1" applyAlignment="1">
      <alignment horizontal="right" vertical="center"/>
    </xf>
    <xf numFmtId="3" fontId="10" fillId="2" borderId="27" xfId="1" applyNumberFormat="1" applyFont="1" applyFill="1" applyBorder="1" applyAlignment="1">
      <alignment horizontal="right" vertical="center"/>
    </xf>
    <xf numFmtId="0" fontId="10" fillId="5" borderId="58" xfId="1" applyFont="1" applyFill="1" applyBorder="1" applyAlignment="1" applyProtection="1">
      <alignment vertical="center" wrapText="1"/>
      <protection locked="0"/>
    </xf>
    <xf numFmtId="0" fontId="10" fillId="5" borderId="0" xfId="1" applyFont="1" applyFill="1" applyAlignment="1" applyProtection="1">
      <alignment vertical="center" wrapText="1"/>
      <protection locked="0"/>
    </xf>
    <xf numFmtId="0" fontId="10" fillId="5" borderId="22" xfId="1" applyFont="1" applyFill="1" applyBorder="1" applyAlignment="1" applyProtection="1">
      <alignment vertical="center" wrapText="1"/>
      <protection locked="0"/>
    </xf>
    <xf numFmtId="178" fontId="11" fillId="2" borderId="62" xfId="1" applyNumberFormat="1" applyFont="1" applyFill="1" applyBorder="1" applyAlignment="1">
      <alignment vertical="center"/>
    </xf>
    <xf numFmtId="0" fontId="10" fillId="2" borderId="61" xfId="1" applyFont="1" applyFill="1" applyBorder="1" applyAlignment="1">
      <alignment horizontal="left" vertical="center" wrapText="1"/>
    </xf>
    <xf numFmtId="0" fontId="10" fillId="2" borderId="30" xfId="1" applyFont="1" applyFill="1" applyBorder="1" applyAlignment="1">
      <alignment horizontal="left" vertical="center" wrapText="1"/>
    </xf>
    <xf numFmtId="0" fontId="10" fillId="2" borderId="31" xfId="1" applyFont="1" applyFill="1" applyBorder="1" applyAlignment="1">
      <alignment horizontal="left" vertical="center" wrapText="1"/>
    </xf>
    <xf numFmtId="0" fontId="20" fillId="4" borderId="88" xfId="1" applyFont="1" applyFill="1" applyBorder="1" applyAlignment="1">
      <alignment horizontal="center" vertical="center" wrapText="1"/>
    </xf>
    <xf numFmtId="0" fontId="20" fillId="4" borderId="82" xfId="1" applyFont="1" applyFill="1" applyBorder="1" applyAlignment="1">
      <alignment horizontal="center" vertical="center" wrapText="1"/>
    </xf>
    <xf numFmtId="178" fontId="11" fillId="0" borderId="68" xfId="1" applyNumberFormat="1" applyFont="1" applyBorder="1" applyAlignment="1">
      <alignment vertical="center"/>
    </xf>
    <xf numFmtId="0" fontId="10" fillId="5" borderId="67" xfId="1" applyFont="1" applyFill="1" applyBorder="1" applyAlignment="1" applyProtection="1">
      <alignment vertical="center" wrapText="1"/>
      <protection locked="0"/>
    </xf>
    <xf numFmtId="0" fontId="10" fillId="5" borderId="35" xfId="1" applyFont="1" applyFill="1" applyBorder="1" applyAlignment="1" applyProtection="1">
      <alignment vertical="center" wrapText="1"/>
      <protection locked="0"/>
    </xf>
    <xf numFmtId="0" fontId="10" fillId="5" borderId="64" xfId="1" applyFont="1" applyFill="1" applyBorder="1" applyAlignment="1" applyProtection="1">
      <alignment vertical="center" wrapText="1"/>
      <protection locked="0"/>
    </xf>
    <xf numFmtId="3" fontId="11" fillId="0" borderId="7" xfId="1" applyNumberFormat="1" applyFont="1" applyBorder="1" applyAlignment="1">
      <alignment horizontal="right" vertical="center"/>
    </xf>
    <xf numFmtId="3" fontId="11" fillId="0" borderId="8" xfId="1" applyNumberFormat="1" applyFont="1" applyBorder="1" applyAlignment="1">
      <alignment horizontal="right" vertical="center"/>
    </xf>
    <xf numFmtId="0" fontId="11" fillId="4" borderId="11" xfId="1" applyFont="1" applyFill="1" applyBorder="1" applyAlignment="1">
      <alignment vertical="center"/>
    </xf>
    <xf numFmtId="0" fontId="11" fillId="4" borderId="9" xfId="1" applyFont="1" applyFill="1" applyBorder="1" applyAlignment="1">
      <alignment vertical="center"/>
    </xf>
    <xf numFmtId="0" fontId="11" fillId="4" borderId="10" xfId="1" applyFont="1" applyFill="1" applyBorder="1" applyAlignment="1">
      <alignment vertical="center"/>
    </xf>
    <xf numFmtId="178" fontId="15" fillId="2" borderId="58" xfId="1" applyNumberFormat="1" applyFont="1" applyFill="1" applyBorder="1" applyAlignment="1">
      <alignment vertical="center"/>
    </xf>
    <xf numFmtId="178" fontId="15" fillId="2" borderId="59" xfId="1" applyNumberFormat="1" applyFont="1" applyFill="1" applyBorder="1" applyAlignment="1">
      <alignment vertical="center"/>
    </xf>
    <xf numFmtId="4" fontId="11" fillId="4" borderId="21" xfId="1" applyNumberFormat="1" applyFont="1" applyFill="1" applyBorder="1" applyAlignment="1">
      <alignment vertical="center"/>
    </xf>
    <xf numFmtId="4" fontId="11" fillId="4" borderId="0" xfId="1" applyNumberFormat="1" applyFont="1" applyFill="1" applyAlignment="1">
      <alignment vertical="center"/>
    </xf>
    <xf numFmtId="4" fontId="11" fillId="4" borderId="22" xfId="1" applyNumberFormat="1" applyFont="1" applyFill="1" applyBorder="1" applyAlignment="1">
      <alignment vertical="center"/>
    </xf>
    <xf numFmtId="0" fontId="23" fillId="4" borderId="76" xfId="0" applyFont="1" applyFill="1" applyBorder="1" applyAlignment="1">
      <alignment horizontal="center" vertical="center" textRotation="255"/>
    </xf>
    <xf numFmtId="0" fontId="23" fillId="4" borderId="81" xfId="0" applyFont="1" applyFill="1" applyBorder="1" applyAlignment="1">
      <alignment horizontal="center" vertical="center" textRotation="255"/>
    </xf>
    <xf numFmtId="0" fontId="23" fillId="4" borderId="108" xfId="0" applyFont="1" applyFill="1" applyBorder="1" applyAlignment="1">
      <alignment horizontal="center" vertical="center" textRotation="255"/>
    </xf>
    <xf numFmtId="0" fontId="11" fillId="4" borderId="88" xfId="1" applyFont="1" applyFill="1" applyBorder="1" applyAlignment="1">
      <alignment horizontal="center" vertical="center" wrapText="1"/>
    </xf>
    <xf numFmtId="0" fontId="11" fillId="4" borderId="82" xfId="1" applyFont="1" applyFill="1" applyBorder="1" applyAlignment="1">
      <alignment horizontal="center" vertical="center" wrapText="1"/>
    </xf>
    <xf numFmtId="0" fontId="10" fillId="5" borderId="67" xfId="1" applyFont="1" applyFill="1" applyBorder="1" applyAlignment="1">
      <alignment vertical="center" wrapText="1"/>
    </xf>
    <xf numFmtId="0" fontId="10" fillId="5" borderId="35" xfId="1" applyFont="1" applyFill="1" applyBorder="1" applyAlignment="1">
      <alignment vertical="center" wrapText="1"/>
    </xf>
    <xf numFmtId="0" fontId="10" fillId="5" borderId="64" xfId="1" applyFont="1" applyFill="1" applyBorder="1" applyAlignment="1">
      <alignment vertical="center" wrapText="1"/>
    </xf>
    <xf numFmtId="0" fontId="10" fillId="2" borderId="61" xfId="1" applyFont="1" applyFill="1" applyBorder="1" applyAlignment="1">
      <alignment vertical="center" wrapText="1"/>
    </xf>
    <xf numFmtId="0" fontId="10" fillId="2" borderId="30" xfId="1" applyFont="1" applyFill="1" applyBorder="1" applyAlignment="1">
      <alignment vertical="center" wrapText="1"/>
    </xf>
    <xf numFmtId="0" fontId="10" fillId="2" borderId="31" xfId="1" applyFont="1" applyFill="1" applyBorder="1" applyAlignment="1">
      <alignment vertical="center" wrapText="1"/>
    </xf>
    <xf numFmtId="0" fontId="11" fillId="4" borderId="107" xfId="1" applyFont="1" applyFill="1" applyBorder="1" applyAlignment="1">
      <alignment horizontal="center" vertical="center" wrapText="1"/>
    </xf>
    <xf numFmtId="177" fontId="11" fillId="4" borderId="53" xfId="1" applyNumberFormat="1" applyFont="1" applyFill="1" applyBorder="1" applyAlignment="1">
      <alignment vertical="center"/>
    </xf>
    <xf numFmtId="177" fontId="11" fillId="4" borderId="54" xfId="1" applyNumberFormat="1" applyFont="1" applyFill="1" applyBorder="1" applyAlignment="1">
      <alignment vertical="center"/>
    </xf>
    <xf numFmtId="178" fontId="11" fillId="2" borderId="13" xfId="1" applyNumberFormat="1" applyFont="1" applyFill="1" applyBorder="1" applyAlignment="1">
      <alignment vertical="center"/>
    </xf>
    <xf numFmtId="0" fontId="10" fillId="2" borderId="48" xfId="1" applyFont="1" applyFill="1" applyBorder="1" applyAlignment="1">
      <alignment vertical="center" wrapText="1"/>
    </xf>
    <xf numFmtId="0" fontId="10" fillId="2" borderId="1" xfId="1" applyFont="1" applyFill="1" applyBorder="1" applyAlignment="1">
      <alignment vertical="center" wrapText="1"/>
    </xf>
    <xf numFmtId="0" fontId="10" fillId="2" borderId="14" xfId="1" applyFont="1" applyFill="1" applyBorder="1" applyAlignment="1">
      <alignment vertical="center" wrapText="1"/>
    </xf>
    <xf numFmtId="0" fontId="8" fillId="4" borderId="103" xfId="1" applyFont="1" applyFill="1" applyBorder="1" applyAlignment="1">
      <alignment horizontal="center" vertical="center" wrapText="1"/>
    </xf>
    <xf numFmtId="0" fontId="8" fillId="4" borderId="82" xfId="1" applyFont="1" applyFill="1" applyBorder="1" applyAlignment="1">
      <alignment horizontal="center" vertical="center" wrapText="1"/>
    </xf>
    <xf numFmtId="178" fontId="11" fillId="0" borderId="59" xfId="1" applyNumberFormat="1" applyFont="1" applyBorder="1" applyAlignment="1">
      <alignment vertical="center"/>
    </xf>
    <xf numFmtId="0" fontId="11" fillId="4" borderId="7" xfId="1" applyFont="1" applyFill="1" applyBorder="1" applyAlignment="1">
      <alignment horizontal="center" vertical="center"/>
    </xf>
    <xf numFmtId="0" fontId="11" fillId="4" borderId="12" xfId="1" applyFont="1" applyFill="1" applyBorder="1" applyAlignment="1">
      <alignment horizontal="center" vertical="center"/>
    </xf>
    <xf numFmtId="0" fontId="11" fillId="5" borderId="47" xfId="1" applyFont="1" applyFill="1" applyBorder="1" applyAlignment="1">
      <alignment vertical="center" wrapText="1"/>
    </xf>
    <xf numFmtId="0" fontId="11" fillId="5" borderId="43" xfId="1" applyFont="1" applyFill="1" applyBorder="1" applyAlignment="1">
      <alignment vertical="center" wrapText="1"/>
    </xf>
    <xf numFmtId="0" fontId="11" fillId="5" borderId="8" xfId="1" applyFont="1" applyFill="1" applyBorder="1" applyAlignment="1">
      <alignment vertical="center" wrapText="1"/>
    </xf>
    <xf numFmtId="0" fontId="11" fillId="2" borderId="13" xfId="1" applyFont="1" applyFill="1" applyBorder="1" applyAlignment="1">
      <alignment vertical="center" wrapText="1"/>
    </xf>
    <xf numFmtId="0" fontId="11" fillId="4" borderId="58" xfId="1" applyFont="1" applyFill="1" applyBorder="1" applyAlignment="1">
      <alignment horizontal="center" vertical="center"/>
    </xf>
    <xf numFmtId="0" fontId="11" fillId="5" borderId="21" xfId="1" applyFont="1" applyFill="1" applyBorder="1" applyAlignment="1">
      <alignment vertical="center" wrapText="1"/>
    </xf>
    <xf numFmtId="0" fontId="11" fillId="5" borderId="0" xfId="1" applyFont="1" applyFill="1" applyAlignment="1">
      <alignment vertical="center" wrapText="1"/>
    </xf>
    <xf numFmtId="0" fontId="11" fillId="5" borderId="59" xfId="1" applyFont="1" applyFill="1" applyBorder="1" applyAlignment="1">
      <alignment vertical="center" wrapText="1"/>
    </xf>
    <xf numFmtId="0" fontId="29" fillId="0" borderId="0" xfId="4" applyFont="1" applyAlignment="1">
      <alignment vertical="center"/>
    </xf>
    <xf numFmtId="0" fontId="29" fillId="0" borderId="0" xfId="4" applyFont="1" applyAlignment="1">
      <alignment horizontal="center" vertical="center"/>
    </xf>
    <xf numFmtId="0" fontId="31" fillId="0" borderId="0" xfId="4" applyFont="1" applyAlignment="1">
      <alignment vertical="center"/>
    </xf>
    <xf numFmtId="0" fontId="29" fillId="0" borderId="0" xfId="4" applyFont="1" applyAlignment="1">
      <alignment vertical="top"/>
    </xf>
    <xf numFmtId="0" fontId="29" fillId="0" borderId="0" xfId="4" applyFont="1" applyAlignment="1">
      <alignment vertical="top" wrapText="1"/>
    </xf>
    <xf numFmtId="0" fontId="29" fillId="0" borderId="0" xfId="4" applyFont="1" applyAlignment="1">
      <alignment vertical="top"/>
    </xf>
    <xf numFmtId="0" fontId="29" fillId="4" borderId="113" xfId="4" applyFont="1" applyFill="1" applyBorder="1" applyAlignment="1">
      <alignment vertical="center"/>
    </xf>
    <xf numFmtId="49" fontId="29" fillId="0" borderId="114" xfId="4" applyNumberFormat="1" applyFont="1" applyBorder="1" applyAlignment="1">
      <alignment horizontal="left" vertical="center" shrinkToFit="1"/>
    </xf>
    <xf numFmtId="0" fontId="33" fillId="4" borderId="113" xfId="4" applyFont="1" applyFill="1" applyBorder="1" applyAlignment="1">
      <alignment vertical="center"/>
    </xf>
    <xf numFmtId="0" fontId="33" fillId="4" borderId="113" xfId="4" applyFont="1" applyFill="1" applyBorder="1" applyAlignment="1">
      <alignment vertical="center" shrinkToFit="1"/>
    </xf>
    <xf numFmtId="0" fontId="33" fillId="0" borderId="0" xfId="4" applyFont="1" applyAlignment="1">
      <alignment vertical="center"/>
    </xf>
    <xf numFmtId="0" fontId="29" fillId="0" borderId="85" xfId="4" applyFont="1" applyBorder="1" applyAlignment="1">
      <alignment vertical="top"/>
    </xf>
    <xf numFmtId="0" fontId="29" fillId="4" borderId="115" xfId="4" applyFont="1" applyFill="1" applyBorder="1" applyAlignment="1">
      <alignment vertical="center"/>
    </xf>
    <xf numFmtId="0" fontId="29" fillId="4" borderId="116" xfId="4" applyFont="1" applyFill="1" applyBorder="1" applyAlignment="1">
      <alignment horizontal="center" vertical="center"/>
    </xf>
    <xf numFmtId="0" fontId="29" fillId="4" borderId="114" xfId="4" applyFont="1" applyFill="1" applyBorder="1" applyAlignment="1">
      <alignment horizontal="center" vertical="center"/>
    </xf>
    <xf numFmtId="0" fontId="29" fillId="4" borderId="117" xfId="4" applyFont="1" applyFill="1" applyBorder="1" applyAlignment="1">
      <alignment horizontal="center" vertical="center"/>
    </xf>
    <xf numFmtId="0" fontId="29" fillId="0" borderId="115" xfId="4" applyFont="1" applyBorder="1" applyAlignment="1">
      <alignment vertical="center"/>
    </xf>
    <xf numFmtId="0" fontId="29" fillId="0" borderId="116" xfId="4" applyFont="1" applyBorder="1" applyAlignment="1">
      <alignment vertical="center"/>
    </xf>
    <xf numFmtId="0" fontId="29" fillId="0" borderId="114" xfId="4" applyFont="1" applyBorder="1" applyAlignment="1">
      <alignment vertical="center"/>
    </xf>
    <xf numFmtId="187" fontId="29" fillId="0" borderId="117" xfId="4" applyNumberFormat="1" applyFont="1" applyBorder="1" applyAlignment="1">
      <alignment vertical="center" shrinkToFit="1"/>
    </xf>
    <xf numFmtId="0" fontId="29" fillId="0" borderId="117" xfId="4" applyFont="1" applyBorder="1" applyAlignment="1">
      <alignment horizontal="center" vertical="center" shrinkToFit="1"/>
    </xf>
    <xf numFmtId="188" fontId="29" fillId="0" borderId="117" xfId="4" applyNumberFormat="1" applyFont="1" applyBorder="1" applyAlignment="1">
      <alignment vertical="center" shrinkToFit="1"/>
    </xf>
    <xf numFmtId="0" fontId="29" fillId="0" borderId="117" xfId="4" applyFont="1" applyBorder="1" applyAlignment="1">
      <alignment vertical="center" shrinkToFit="1"/>
    </xf>
    <xf numFmtId="0" fontId="29" fillId="7" borderId="115" xfId="4" applyFont="1" applyFill="1" applyBorder="1" applyAlignment="1">
      <alignment horizontal="center" vertical="center"/>
    </xf>
    <xf numFmtId="0" fontId="29" fillId="7" borderId="116" xfId="4" applyFont="1" applyFill="1" applyBorder="1" applyAlignment="1">
      <alignment horizontal="center" vertical="center"/>
    </xf>
    <xf numFmtId="0" fontId="29" fillId="7" borderId="114" xfId="4" applyFont="1" applyFill="1" applyBorder="1" applyAlignment="1">
      <alignment horizontal="center" vertical="center"/>
    </xf>
    <xf numFmtId="188" fontId="29" fillId="7" borderId="117" xfId="4" applyNumberFormat="1" applyFont="1" applyFill="1" applyBorder="1" applyAlignment="1">
      <alignment vertical="center"/>
    </xf>
    <xf numFmtId="0" fontId="29" fillId="0" borderId="116" xfId="4" applyFont="1" applyBorder="1" applyAlignment="1">
      <alignment horizontal="center" vertical="center"/>
    </xf>
    <xf numFmtId="0" fontId="29" fillId="0" borderId="116" xfId="4" applyFont="1" applyBorder="1" applyAlignment="1">
      <alignment vertical="center" shrinkToFit="1"/>
    </xf>
    <xf numFmtId="0" fontId="33" fillId="4" borderId="117" xfId="4" applyFont="1" applyFill="1" applyBorder="1" applyAlignment="1">
      <alignment vertical="center"/>
    </xf>
    <xf numFmtId="0" fontId="29" fillId="4" borderId="115" xfId="4" applyFont="1" applyFill="1" applyBorder="1" applyAlignment="1">
      <alignment horizontal="center" vertical="center"/>
    </xf>
    <xf numFmtId="0" fontId="29" fillId="4" borderId="115" xfId="4" applyFont="1" applyFill="1" applyBorder="1" applyAlignment="1">
      <alignment horizontal="center" vertical="center"/>
    </xf>
    <xf numFmtId="0" fontId="29" fillId="4" borderId="116" xfId="4" applyFont="1" applyFill="1" applyBorder="1" applyAlignment="1">
      <alignment horizontal="center" vertical="center"/>
    </xf>
    <xf numFmtId="0" fontId="29" fillId="4" borderId="114" xfId="4" applyFont="1" applyFill="1" applyBorder="1" applyAlignment="1">
      <alignment horizontal="center" vertical="center"/>
    </xf>
    <xf numFmtId="0" fontId="33" fillId="0" borderId="117" xfId="4" applyFont="1" applyBorder="1" applyAlignment="1">
      <alignment vertical="center" shrinkToFit="1"/>
    </xf>
    <xf numFmtId="0" fontId="33" fillId="0" borderId="115" xfId="4" applyFont="1" applyBorder="1" applyAlignment="1">
      <alignment horizontal="left" vertical="center" shrinkToFit="1"/>
    </xf>
    <xf numFmtId="0" fontId="33" fillId="0" borderId="116" xfId="4" applyFont="1" applyBorder="1" applyAlignment="1">
      <alignment horizontal="left" vertical="center" shrinkToFit="1"/>
    </xf>
    <xf numFmtId="0" fontId="33" fillId="0" borderId="114" xfId="4" applyFont="1" applyBorder="1" applyAlignment="1">
      <alignment horizontal="left" vertical="center" shrinkToFit="1"/>
    </xf>
    <xf numFmtId="187" fontId="33" fillId="0" borderId="117" xfId="4" applyNumberFormat="1" applyFont="1" applyBorder="1" applyAlignment="1">
      <alignment vertical="center" shrinkToFit="1"/>
    </xf>
    <xf numFmtId="0" fontId="33" fillId="0" borderId="117" xfId="4" applyFont="1" applyBorder="1" applyAlignment="1">
      <alignment horizontal="center" vertical="center" shrinkToFit="1"/>
    </xf>
    <xf numFmtId="188" fontId="33" fillId="0" borderId="117" xfId="4" applyNumberFormat="1" applyFont="1" applyBorder="1" applyAlignment="1">
      <alignment vertical="center" shrinkToFit="1"/>
    </xf>
    <xf numFmtId="0" fontId="34" fillId="0" borderId="117" xfId="4" applyFont="1" applyBorder="1" applyAlignment="1">
      <alignment vertical="center"/>
    </xf>
    <xf numFmtId="0" fontId="33" fillId="0" borderId="115" xfId="5" applyFont="1" applyBorder="1" applyAlignment="1">
      <alignment horizontal="left" vertical="center" shrinkToFit="1"/>
    </xf>
    <xf numFmtId="0" fontId="33" fillId="0" borderId="116" xfId="5" applyFont="1" applyBorder="1" applyAlignment="1">
      <alignment horizontal="left" vertical="center" shrinkToFit="1"/>
    </xf>
    <xf numFmtId="0" fontId="33" fillId="0" borderId="114" xfId="5" applyFont="1" applyBorder="1" applyAlignment="1">
      <alignment horizontal="left" vertical="center" shrinkToFit="1"/>
    </xf>
    <xf numFmtId="0" fontId="33" fillId="7" borderId="115" xfId="4" applyFont="1" applyFill="1" applyBorder="1" applyAlignment="1">
      <alignment horizontal="center" vertical="center"/>
    </xf>
    <xf numFmtId="0" fontId="33" fillId="7" borderId="116" xfId="4" applyFont="1" applyFill="1" applyBorder="1" applyAlignment="1">
      <alignment horizontal="center" vertical="center"/>
    </xf>
    <xf numFmtId="0" fontId="33" fillId="7" borderId="114" xfId="4" applyFont="1" applyFill="1" applyBorder="1" applyAlignment="1">
      <alignment horizontal="center" vertical="center"/>
    </xf>
    <xf numFmtId="188" fontId="33" fillId="7" borderId="117" xfId="4" applyNumberFormat="1" applyFont="1" applyFill="1" applyBorder="1" applyAlignment="1">
      <alignment vertical="center" shrinkToFit="1"/>
    </xf>
    <xf numFmtId="0" fontId="33" fillId="0" borderId="117" xfId="4" applyFont="1" applyBorder="1" applyAlignment="1">
      <alignment vertical="center"/>
    </xf>
    <xf numFmtId="182" fontId="33" fillId="0" borderId="115" xfId="6" applyNumberFormat="1" applyFont="1" applyBorder="1" applyAlignment="1">
      <alignment vertical="center"/>
    </xf>
    <xf numFmtId="182" fontId="33" fillId="0" borderId="116" xfId="6" applyNumberFormat="1" applyFont="1" applyBorder="1" applyAlignment="1">
      <alignment vertical="center"/>
    </xf>
    <xf numFmtId="0" fontId="33" fillId="0" borderId="116" xfId="4" applyFont="1" applyBorder="1" applyAlignment="1">
      <alignment vertical="center"/>
    </xf>
    <xf numFmtId="0" fontId="33" fillId="0" borderId="114" xfId="4" applyFont="1" applyBorder="1" applyAlignment="1">
      <alignment vertical="center"/>
    </xf>
    <xf numFmtId="0" fontId="33" fillId="0" borderId="117" xfId="4" applyFont="1" applyBorder="1" applyAlignment="1">
      <alignment horizontal="center" vertical="center"/>
    </xf>
    <xf numFmtId="0" fontId="33" fillId="0" borderId="116" xfId="4" applyFont="1" applyBorder="1" applyAlignment="1">
      <alignment horizontal="center" vertical="center"/>
    </xf>
    <xf numFmtId="0" fontId="33" fillId="0" borderId="116" xfId="4" applyFont="1" applyBorder="1" applyAlignment="1">
      <alignment vertical="center" shrinkToFit="1"/>
    </xf>
    <xf numFmtId="0" fontId="33" fillId="4" borderId="115" xfId="4" applyFont="1" applyFill="1" applyBorder="1" applyAlignment="1">
      <alignment vertical="center"/>
    </xf>
    <xf numFmtId="0" fontId="33" fillId="4" borderId="116" xfId="4" applyFont="1" applyFill="1" applyBorder="1" applyAlignment="1">
      <alignment vertical="center"/>
    </xf>
    <xf numFmtId="0" fontId="33" fillId="4" borderId="114" xfId="4" applyFont="1" applyFill="1" applyBorder="1" applyAlignment="1">
      <alignment vertical="center"/>
    </xf>
    <xf numFmtId="188" fontId="33" fillId="0" borderId="117" xfId="4" applyNumberFormat="1" applyFont="1" applyBorder="1" applyAlignment="1">
      <alignment vertical="center"/>
    </xf>
    <xf numFmtId="188" fontId="33" fillId="0" borderId="115" xfId="4" applyNumberFormat="1" applyFont="1" applyBorder="1" applyAlignment="1">
      <alignment vertical="center"/>
    </xf>
    <xf numFmtId="188" fontId="33" fillId="0" borderId="116" xfId="6" applyNumberFormat="1" applyFont="1" applyBorder="1" applyAlignment="1">
      <alignment vertical="center"/>
    </xf>
    <xf numFmtId="188" fontId="33" fillId="0" borderId="116" xfId="4" applyNumberFormat="1" applyFont="1" applyBorder="1" applyAlignment="1">
      <alignment vertical="center"/>
    </xf>
    <xf numFmtId="188" fontId="33" fillId="0" borderId="114" xfId="4" applyNumberFormat="1" applyFont="1" applyBorder="1" applyAlignment="1">
      <alignment vertical="center"/>
    </xf>
    <xf numFmtId="188" fontId="33" fillId="0" borderId="117" xfId="4" applyNumberFormat="1" applyFont="1" applyBorder="1" applyAlignment="1">
      <alignment horizontal="center" vertical="center"/>
    </xf>
    <xf numFmtId="188" fontId="33" fillId="7" borderId="115" xfId="4" applyNumberFormat="1" applyFont="1" applyFill="1" applyBorder="1" applyAlignment="1">
      <alignment horizontal="center" vertical="center"/>
    </xf>
    <xf numFmtId="188" fontId="33" fillId="7" borderId="116" xfId="4" applyNumberFormat="1" applyFont="1" applyFill="1" applyBorder="1" applyAlignment="1">
      <alignment horizontal="center" vertical="center"/>
    </xf>
    <xf numFmtId="188" fontId="33" fillId="7" borderId="114" xfId="4" applyNumberFormat="1" applyFont="1" applyFill="1" applyBorder="1" applyAlignment="1">
      <alignment horizontal="center" vertical="center"/>
    </xf>
    <xf numFmtId="0" fontId="33" fillId="0" borderId="115" xfId="4" applyFont="1" applyFill="1" applyBorder="1" applyAlignment="1">
      <alignment vertical="center"/>
    </xf>
    <xf numFmtId="182" fontId="33" fillId="0" borderId="116" xfId="4" applyNumberFormat="1" applyFont="1" applyBorder="1" applyAlignment="1">
      <alignment vertical="center"/>
    </xf>
    <xf numFmtId="0" fontId="33" fillId="0" borderId="116" xfId="4" applyFont="1" applyFill="1" applyBorder="1" applyAlignment="1">
      <alignment vertical="center"/>
    </xf>
    <xf numFmtId="0" fontId="33" fillId="0" borderId="115" xfId="4" applyFont="1" applyBorder="1" applyAlignment="1">
      <alignment vertical="center"/>
    </xf>
    <xf numFmtId="189" fontId="33" fillId="0" borderId="116" xfId="4" applyNumberFormat="1" applyFont="1" applyBorder="1" applyAlignment="1">
      <alignment vertical="center" shrinkToFit="1"/>
    </xf>
    <xf numFmtId="0" fontId="29" fillId="0" borderId="0" xfId="5" applyFont="1" applyAlignment="1">
      <alignment vertical="center"/>
    </xf>
    <xf numFmtId="0" fontId="35" fillId="0" borderId="0" xfId="5" applyFont="1" applyAlignment="1">
      <alignment vertical="top"/>
    </xf>
    <xf numFmtId="0" fontId="33" fillId="4" borderId="117" xfId="5" applyFont="1" applyFill="1" applyBorder="1" applyAlignment="1">
      <alignment vertical="center"/>
    </xf>
    <xf numFmtId="0" fontId="29" fillId="4" borderId="115" xfId="5" applyFont="1" applyFill="1" applyBorder="1" applyAlignment="1">
      <alignment horizontal="center" vertical="center"/>
    </xf>
    <xf numFmtId="0" fontId="29" fillId="4" borderId="115" xfId="5" applyFont="1" applyFill="1" applyBorder="1" applyAlignment="1">
      <alignment horizontal="center" vertical="center"/>
    </xf>
    <xf numFmtId="0" fontId="29" fillId="4" borderId="116" xfId="5" applyFont="1" applyFill="1" applyBorder="1" applyAlignment="1">
      <alignment horizontal="center" vertical="center"/>
    </xf>
    <xf numFmtId="0" fontId="29" fillId="4" borderId="114" xfId="5" applyFont="1" applyFill="1" applyBorder="1" applyAlignment="1">
      <alignment horizontal="center" vertical="center"/>
    </xf>
    <xf numFmtId="0" fontId="29" fillId="4" borderId="117" xfId="5" applyFont="1" applyFill="1" applyBorder="1" applyAlignment="1">
      <alignment horizontal="center" vertical="center"/>
    </xf>
    <xf numFmtId="0" fontId="33" fillId="0" borderId="117" xfId="5" applyFont="1" applyBorder="1" applyAlignment="1">
      <alignment vertical="center" shrinkToFit="1"/>
    </xf>
    <xf numFmtId="187" fontId="33" fillId="0" borderId="117" xfId="5" applyNumberFormat="1" applyFont="1" applyBorder="1" applyAlignment="1">
      <alignment vertical="center" shrinkToFit="1"/>
    </xf>
    <xf numFmtId="0" fontId="33" fillId="0" borderId="117" xfId="5" applyFont="1" applyBorder="1" applyAlignment="1">
      <alignment horizontal="center" vertical="center" shrinkToFit="1"/>
    </xf>
    <xf numFmtId="188" fontId="33" fillId="0" borderId="117" xfId="5" applyNumberFormat="1" applyFont="1" applyBorder="1" applyAlignment="1">
      <alignment vertical="center" shrinkToFit="1"/>
    </xf>
    <xf numFmtId="0" fontId="34" fillId="0" borderId="117" xfId="5" applyFont="1" applyBorder="1" applyAlignment="1">
      <alignment vertical="center"/>
    </xf>
    <xf numFmtId="0" fontId="33" fillId="7" borderId="115" xfId="5" applyFont="1" applyFill="1" applyBorder="1" applyAlignment="1">
      <alignment horizontal="center" vertical="center"/>
    </xf>
    <xf numFmtId="0" fontId="33" fillId="7" borderId="116" xfId="5" applyFont="1" applyFill="1" applyBorder="1" applyAlignment="1">
      <alignment horizontal="center" vertical="center"/>
    </xf>
    <xf numFmtId="0" fontId="33" fillId="7" borderId="114" xfId="5" applyFont="1" applyFill="1" applyBorder="1" applyAlignment="1">
      <alignment horizontal="center" vertical="center"/>
    </xf>
    <xf numFmtId="188" fontId="33" fillId="7" borderId="117" xfId="5" applyNumberFormat="1" applyFont="1" applyFill="1" applyBorder="1" applyAlignment="1">
      <alignment vertical="center" shrinkToFit="1"/>
    </xf>
    <xf numFmtId="0" fontId="33" fillId="0" borderId="117" xfId="5" applyFont="1" applyBorder="1" applyAlignment="1">
      <alignment vertical="center"/>
    </xf>
    <xf numFmtId="182" fontId="33" fillId="0" borderId="115" xfId="7" applyNumberFormat="1" applyFont="1" applyBorder="1" applyAlignment="1">
      <alignment vertical="center"/>
    </xf>
    <xf numFmtId="182" fontId="33" fillId="0" borderId="116" xfId="7" applyNumberFormat="1" applyFont="1" applyBorder="1" applyAlignment="1">
      <alignment vertical="center"/>
    </xf>
    <xf numFmtId="0" fontId="33" fillId="0" borderId="116" xfId="5" applyFont="1" applyBorder="1" applyAlignment="1">
      <alignment vertical="center"/>
    </xf>
    <xf numFmtId="0" fontId="33" fillId="0" borderId="114" xfId="5" applyFont="1" applyBorder="1" applyAlignment="1">
      <alignment vertical="center"/>
    </xf>
    <xf numFmtId="0" fontId="33" fillId="0" borderId="117" xfId="5" applyFont="1" applyBorder="1" applyAlignment="1">
      <alignment horizontal="center" vertical="center"/>
    </xf>
    <xf numFmtId="0" fontId="36" fillId="0" borderId="0" xfId="4" applyFont="1" applyAlignment="1">
      <alignment vertical="center"/>
    </xf>
    <xf numFmtId="0" fontId="29" fillId="6" borderId="113" xfId="4" applyFont="1" applyFill="1" applyBorder="1" applyAlignment="1">
      <alignment vertical="center"/>
    </xf>
    <xf numFmtId="0" fontId="29" fillId="0" borderId="114" xfId="4" applyFont="1" applyBorder="1" applyAlignment="1">
      <alignment horizontal="left" vertical="center" shrinkToFit="1"/>
    </xf>
    <xf numFmtId="0" fontId="33" fillId="6" borderId="113" xfId="4" applyFont="1" applyFill="1" applyBorder="1" applyAlignment="1">
      <alignment vertical="center"/>
    </xf>
    <xf numFmtId="190" fontId="29" fillId="0" borderId="117" xfId="4" applyNumberFormat="1" applyFont="1" applyBorder="1" applyAlignment="1">
      <alignment vertical="center" shrinkToFit="1"/>
    </xf>
    <xf numFmtId="190" fontId="29" fillId="7" borderId="117" xfId="4" applyNumberFormat="1" applyFont="1" applyFill="1" applyBorder="1" applyAlignment="1">
      <alignment vertical="center" shrinkToFit="1"/>
    </xf>
    <xf numFmtId="3" fontId="33" fillId="0" borderId="117" xfId="4" applyNumberFormat="1" applyFont="1" applyBorder="1" applyAlignment="1">
      <alignment vertical="center" shrinkToFit="1"/>
    </xf>
    <xf numFmtId="190" fontId="33" fillId="0" borderId="117" xfId="4" applyNumberFormat="1" applyFont="1" applyBorder="1" applyAlignment="1">
      <alignment vertical="center" shrinkToFit="1"/>
    </xf>
    <xf numFmtId="190" fontId="33" fillId="7" borderId="117" xfId="4" applyNumberFormat="1" applyFont="1" applyFill="1" applyBorder="1" applyAlignment="1">
      <alignment vertical="center" shrinkToFit="1"/>
    </xf>
    <xf numFmtId="0" fontId="33" fillId="0" borderId="117" xfId="4" applyFont="1" applyFill="1" applyBorder="1" applyAlignment="1">
      <alignment vertical="center" shrinkToFit="1"/>
    </xf>
    <xf numFmtId="9" fontId="33" fillId="0" borderId="115" xfId="4" applyNumberFormat="1" applyFont="1" applyBorder="1" applyAlignment="1">
      <alignment vertical="center"/>
    </xf>
    <xf numFmtId="191" fontId="33" fillId="0" borderId="117" xfId="4" applyNumberFormat="1" applyFont="1" applyBorder="1" applyAlignment="1">
      <alignment vertical="center" shrinkToFit="1"/>
    </xf>
    <xf numFmtId="189" fontId="33" fillId="0" borderId="117" xfId="4" applyNumberFormat="1" applyFont="1" applyBorder="1" applyAlignment="1">
      <alignment vertical="center" shrinkToFit="1"/>
    </xf>
    <xf numFmtId="0" fontId="29" fillId="0" borderId="0" xfId="4" applyFont="1" applyBorder="1" applyAlignment="1">
      <alignment vertical="center"/>
    </xf>
    <xf numFmtId="0" fontId="29" fillId="0" borderId="0" xfId="4" applyFont="1" applyBorder="1" applyAlignment="1">
      <alignment horizontal="center" vertical="center"/>
    </xf>
    <xf numFmtId="0" fontId="29" fillId="0" borderId="118" xfId="4" applyFont="1" applyBorder="1" applyAlignment="1">
      <alignment vertical="center"/>
    </xf>
    <xf numFmtId="0" fontId="29" fillId="0" borderId="85" xfId="4" applyFont="1" applyBorder="1" applyAlignment="1">
      <alignment vertical="center"/>
    </xf>
    <xf numFmtId="0" fontId="29" fillId="0" borderId="0" xfId="4" applyFont="1">
      <alignment vertical="center"/>
    </xf>
    <xf numFmtId="0" fontId="31" fillId="0" borderId="0" xfId="4" applyFont="1">
      <alignment vertical="center"/>
    </xf>
    <xf numFmtId="0" fontId="36" fillId="0" borderId="0" xfId="4" applyFont="1">
      <alignment vertical="center"/>
    </xf>
    <xf numFmtId="0" fontId="36" fillId="0" borderId="0" xfId="4" applyFont="1" applyAlignment="1">
      <alignment horizontal="left" vertical="center"/>
    </xf>
    <xf numFmtId="0" fontId="29" fillId="6" borderId="113" xfId="4" applyFont="1" applyFill="1" applyBorder="1">
      <alignment vertical="center"/>
    </xf>
    <xf numFmtId="0" fontId="37" fillId="0" borderId="0" xfId="8" applyFont="1" applyAlignment="1">
      <alignment vertical="top" wrapText="1"/>
    </xf>
    <xf numFmtId="0" fontId="37" fillId="0" borderId="0" xfId="8" applyFont="1" applyAlignment="1">
      <alignment vertical="top"/>
    </xf>
    <xf numFmtId="0" fontId="33" fillId="6" borderId="113" xfId="4" applyFont="1" applyFill="1" applyBorder="1">
      <alignment vertical="center"/>
    </xf>
    <xf numFmtId="0" fontId="33" fillId="6" borderId="113" xfId="8" applyFont="1" applyFill="1" applyBorder="1">
      <alignment vertical="center"/>
    </xf>
    <xf numFmtId="0" fontId="33" fillId="0" borderId="0" xfId="4" applyFont="1">
      <alignment vertical="center"/>
    </xf>
    <xf numFmtId="0" fontId="29" fillId="4" borderId="115" xfId="4" applyFont="1" applyFill="1" applyBorder="1">
      <alignment vertical="center"/>
    </xf>
    <xf numFmtId="0" fontId="29" fillId="0" borderId="115" xfId="4" applyFont="1" applyBorder="1">
      <alignment vertical="center"/>
    </xf>
    <xf numFmtId="0" fontId="29" fillId="0" borderId="116" xfId="4" applyFont="1" applyBorder="1">
      <alignment vertical="center"/>
    </xf>
    <xf numFmtId="0" fontId="29" fillId="0" borderId="114" xfId="4" applyFont="1" applyBorder="1">
      <alignment vertical="center"/>
    </xf>
    <xf numFmtId="0" fontId="33" fillId="4" borderId="117" xfId="4" applyFont="1" applyFill="1" applyBorder="1">
      <alignment vertical="center"/>
    </xf>
    <xf numFmtId="0" fontId="33" fillId="0" borderId="117" xfId="4" applyFont="1" applyBorder="1">
      <alignment vertical="center"/>
    </xf>
    <xf numFmtId="0" fontId="33" fillId="0" borderId="115" xfId="4" applyFont="1" applyBorder="1">
      <alignment vertical="center"/>
    </xf>
    <xf numFmtId="0" fontId="33" fillId="0" borderId="116" xfId="4" applyFont="1" applyBorder="1">
      <alignment vertical="center"/>
    </xf>
    <xf numFmtId="0" fontId="33" fillId="0" borderId="114" xfId="4" applyFont="1" applyBorder="1">
      <alignment vertical="center"/>
    </xf>
    <xf numFmtId="0" fontId="33" fillId="4" borderId="115" xfId="4" applyFont="1" applyFill="1" applyBorder="1">
      <alignment vertical="center"/>
    </xf>
    <xf numFmtId="0" fontId="33" fillId="4" borderId="116" xfId="4" applyFont="1" applyFill="1" applyBorder="1">
      <alignment vertical="center"/>
    </xf>
    <xf numFmtId="0" fontId="33" fillId="4" borderId="114" xfId="4" applyFont="1" applyFill="1" applyBorder="1">
      <alignment vertical="center"/>
    </xf>
    <xf numFmtId="9" fontId="33" fillId="0" borderId="115" xfId="8" applyNumberFormat="1" applyFont="1" applyBorder="1">
      <alignment vertical="center"/>
    </xf>
    <xf numFmtId="0" fontId="33" fillId="0" borderId="115" xfId="8" applyFont="1" applyBorder="1">
      <alignment vertical="center"/>
    </xf>
    <xf numFmtId="182" fontId="33" fillId="0" borderId="116" xfId="4" applyNumberFormat="1" applyFont="1" applyBorder="1">
      <alignment vertical="center"/>
    </xf>
    <xf numFmtId="0" fontId="37" fillId="0" borderId="0" xfId="8" applyFont="1" applyAlignment="1">
      <alignment vertical="top" wrapText="1"/>
    </xf>
    <xf numFmtId="0" fontId="37" fillId="0" borderId="0" xfId="8" applyFont="1" applyAlignment="1">
      <alignment vertical="top"/>
    </xf>
    <xf numFmtId="0" fontId="33" fillId="0" borderId="0" xfId="9"/>
    <xf numFmtId="0" fontId="38" fillId="0" borderId="115" xfId="9" applyFont="1" applyBorder="1" applyAlignment="1">
      <alignment horizontal="left" vertical="center"/>
    </xf>
    <xf numFmtId="0" fontId="38" fillId="0" borderId="116" xfId="9" applyFont="1" applyBorder="1" applyAlignment="1"/>
    <xf numFmtId="0" fontId="38" fillId="0" borderId="114" xfId="9" applyFont="1" applyBorder="1" applyAlignment="1"/>
    <xf numFmtId="0" fontId="40" fillId="0" borderId="91" xfId="9" applyFont="1" applyBorder="1" applyAlignment="1">
      <alignment horizontal="left" vertical="center" wrapText="1"/>
    </xf>
    <xf numFmtId="0" fontId="40" fillId="0" borderId="91" xfId="9" applyFont="1" applyBorder="1" applyAlignment="1">
      <alignment vertical="center"/>
    </xf>
    <xf numFmtId="0" fontId="40" fillId="0" borderId="91" xfId="9" applyFont="1" applyBorder="1" applyAlignment="1">
      <alignment vertical="center" wrapText="1"/>
    </xf>
    <xf numFmtId="0" fontId="40" fillId="0" borderId="91" xfId="9" applyFont="1" applyBorder="1"/>
    <xf numFmtId="0" fontId="41" fillId="0" borderId="119" xfId="9" applyFont="1" applyBorder="1" applyAlignment="1">
      <alignment horizontal="left" vertical="center"/>
    </xf>
    <xf numFmtId="0" fontId="33" fillId="0" borderId="89" xfId="9" applyFont="1" applyBorder="1" applyAlignment="1"/>
    <xf numFmtId="0" fontId="33" fillId="0" borderId="120" xfId="9" applyFont="1" applyBorder="1" applyAlignment="1"/>
    <xf numFmtId="0" fontId="42" fillId="0" borderId="121" xfId="9" applyFont="1" applyBorder="1" applyAlignment="1">
      <alignment horizontal="right" vertical="center"/>
    </xf>
    <xf numFmtId="192" fontId="43" fillId="0" borderId="0" xfId="9" applyNumberFormat="1" applyFont="1" applyBorder="1" applyAlignment="1">
      <alignment horizontal="right" vertical="center"/>
    </xf>
    <xf numFmtId="0" fontId="43" fillId="0" borderId="0" xfId="9" applyFont="1" applyBorder="1" applyAlignment="1">
      <alignment horizontal="left" vertical="center"/>
    </xf>
    <xf numFmtId="0" fontId="33" fillId="0" borderId="0" xfId="9" applyFont="1" applyBorder="1" applyAlignment="1">
      <alignment horizontal="distributed" vertical="center"/>
    </xf>
    <xf numFmtId="0" fontId="44" fillId="0" borderId="0" xfId="10" applyAlignment="1"/>
    <xf numFmtId="193" fontId="45" fillId="0" borderId="0" xfId="9" applyNumberFormat="1" applyFont="1" applyBorder="1" applyAlignment="1">
      <alignment horizontal="right" vertical="center"/>
    </xf>
    <xf numFmtId="0" fontId="33" fillId="0" borderId="0" xfId="9" applyFont="1" applyBorder="1" applyAlignment="1"/>
    <xf numFmtId="0" fontId="40" fillId="0" borderId="78" xfId="9" applyFont="1" applyBorder="1" applyAlignment="1">
      <alignment horizontal="left" vertical="center"/>
    </xf>
    <xf numFmtId="0" fontId="33" fillId="0" borderId="0" xfId="9" applyBorder="1"/>
    <xf numFmtId="0" fontId="44" fillId="0" borderId="121" xfId="10" applyBorder="1" applyAlignment="1">
      <alignment vertical="center"/>
    </xf>
    <xf numFmtId="192" fontId="44" fillId="0" borderId="0" xfId="10" applyNumberFormat="1" applyAlignment="1"/>
    <xf numFmtId="0" fontId="46" fillId="0" borderId="0" xfId="10" applyFont="1" applyAlignment="1"/>
    <xf numFmtId="188" fontId="40" fillId="0" borderId="0" xfId="9" applyNumberFormat="1" applyFont="1" applyBorder="1" applyAlignment="1">
      <alignment horizontal="right" vertical="center"/>
    </xf>
    <xf numFmtId="189" fontId="40" fillId="0" borderId="0" xfId="9" applyNumberFormat="1" applyFont="1" applyBorder="1" applyAlignment="1">
      <alignment horizontal="right" vertical="center"/>
    </xf>
    <xf numFmtId="190" fontId="42" fillId="0" borderId="0" xfId="9" applyNumberFormat="1" applyFont="1" applyBorder="1" applyAlignment="1">
      <alignment horizontal="right" vertical="center"/>
    </xf>
    <xf numFmtId="0" fontId="42" fillId="0" borderId="0" xfId="9" applyFont="1" applyBorder="1" applyAlignment="1">
      <alignment horizontal="left" vertical="center"/>
    </xf>
    <xf numFmtId="0" fontId="44" fillId="0" borderId="0" xfId="10" applyAlignment="1">
      <alignment horizontal="distributed" vertical="center"/>
    </xf>
    <xf numFmtId="0" fontId="44" fillId="0" borderId="118" xfId="10" applyBorder="1" applyAlignment="1">
      <alignment vertical="center"/>
    </xf>
    <xf numFmtId="0" fontId="44" fillId="0" borderId="85" xfId="10" applyBorder="1" applyAlignment="1">
      <alignment horizontal="right" vertical="center"/>
    </xf>
    <xf numFmtId="0" fontId="44" fillId="0" borderId="85" xfId="10" applyBorder="1" applyAlignment="1">
      <alignment horizontal="left" vertical="center"/>
    </xf>
    <xf numFmtId="0" fontId="44" fillId="0" borderId="85" xfId="10" applyBorder="1" applyAlignment="1">
      <alignment horizontal="distributed" vertical="center"/>
    </xf>
    <xf numFmtId="188" fontId="40" fillId="0" borderId="85" xfId="9" applyNumberFormat="1" applyFont="1" applyBorder="1" applyAlignment="1">
      <alignment horizontal="right" vertical="center"/>
    </xf>
    <xf numFmtId="189" fontId="40" fillId="0" borderId="85" xfId="9" applyNumberFormat="1" applyFont="1" applyBorder="1" applyAlignment="1">
      <alignment horizontal="right" vertical="center"/>
    </xf>
    <xf numFmtId="0" fontId="40" fillId="0" borderId="83" xfId="9" applyFont="1" applyBorder="1" applyAlignment="1">
      <alignment horizontal="left" vertical="center"/>
    </xf>
    <xf numFmtId="0" fontId="40" fillId="0" borderId="0" xfId="9" applyFont="1" applyBorder="1"/>
    <xf numFmtId="190" fontId="40" fillId="0" borderId="0" xfId="9" applyNumberFormat="1" applyFont="1" applyBorder="1"/>
    <xf numFmtId="0" fontId="47" fillId="0" borderId="121" xfId="9" applyFont="1" applyBorder="1" applyAlignment="1">
      <alignment horizontal="center" vertical="center"/>
    </xf>
    <xf numFmtId="0" fontId="47" fillId="0" borderId="118" xfId="9" applyFont="1" applyBorder="1" applyAlignment="1">
      <alignment horizontal="left" vertical="center"/>
    </xf>
    <xf numFmtId="0" fontId="47" fillId="0" borderId="85" xfId="9" applyFont="1" applyBorder="1" applyAlignment="1">
      <alignment horizontal="left" vertical="center"/>
    </xf>
    <xf numFmtId="0" fontId="33" fillId="0" borderId="83" xfId="9" applyFont="1" applyBorder="1" applyAlignment="1">
      <alignment horizontal="left" vertical="center"/>
    </xf>
    <xf numFmtId="0" fontId="47" fillId="0" borderId="0" xfId="9" applyFont="1" applyBorder="1" applyAlignment="1">
      <alignment horizontal="center" vertical="center"/>
    </xf>
    <xf numFmtId="0" fontId="40" fillId="0" borderId="121" xfId="9" applyFont="1" applyBorder="1" applyAlignment="1">
      <alignment horizontal="center" vertical="center" wrapText="1"/>
    </xf>
    <xf numFmtId="0" fontId="40" fillId="0" borderId="0" xfId="9" applyFont="1" applyBorder="1" applyAlignment="1">
      <alignment horizontal="center" vertical="center"/>
    </xf>
    <xf numFmtId="0" fontId="40" fillId="0" borderId="78" xfId="9" applyFont="1" applyBorder="1" applyAlignment="1">
      <alignment horizontal="center" vertical="center"/>
    </xf>
    <xf numFmtId="0" fontId="40" fillId="0" borderId="119" xfId="9" applyFont="1" applyBorder="1"/>
    <xf numFmtId="190" fontId="40" fillId="0" borderId="122" xfId="9" applyNumberFormat="1" applyFont="1" applyBorder="1" applyAlignment="1"/>
    <xf numFmtId="190" fontId="40" fillId="0" borderId="123" xfId="9" applyNumberFormat="1" applyFont="1" applyBorder="1" applyAlignment="1"/>
    <xf numFmtId="0" fontId="33" fillId="0" borderId="123" xfId="9" applyFont="1" applyBorder="1" applyAlignment="1"/>
    <xf numFmtId="0" fontId="33" fillId="0" borderId="124" xfId="9" applyFont="1" applyBorder="1" applyAlignment="1"/>
    <xf numFmtId="0" fontId="40" fillId="0" borderId="121" xfId="9" applyFont="1" applyBorder="1"/>
    <xf numFmtId="190" fontId="40" fillId="0" borderId="125" xfId="9" applyNumberFormat="1" applyFont="1" applyBorder="1" applyAlignment="1"/>
    <xf numFmtId="190" fontId="40" fillId="0" borderId="126" xfId="9" applyNumberFormat="1" applyFont="1" applyBorder="1" applyAlignment="1"/>
    <xf numFmtId="0" fontId="33" fillId="0" borderId="126" xfId="9" applyFont="1" applyBorder="1" applyAlignment="1"/>
    <xf numFmtId="0" fontId="33" fillId="0" borderId="127" xfId="9" applyFont="1" applyBorder="1" applyAlignment="1"/>
    <xf numFmtId="0" fontId="42" fillId="0" borderId="121" xfId="9" applyFont="1" applyBorder="1" applyAlignment="1">
      <alignment horizontal="center" vertical="top"/>
    </xf>
    <xf numFmtId="190" fontId="40" fillId="0" borderId="127" xfId="9" applyNumberFormat="1" applyFont="1" applyBorder="1" applyAlignment="1"/>
    <xf numFmtId="0" fontId="42" fillId="0" borderId="121" xfId="9" applyFont="1" applyBorder="1"/>
    <xf numFmtId="190" fontId="48" fillId="0" borderId="125" xfId="9" applyNumberFormat="1" applyFont="1" applyBorder="1" applyAlignment="1"/>
    <xf numFmtId="190" fontId="48" fillId="0" borderId="126" xfId="9" applyNumberFormat="1" applyFont="1" applyBorder="1" applyAlignment="1"/>
    <xf numFmtId="190" fontId="48" fillId="0" borderId="127" xfId="9" applyNumberFormat="1" applyFont="1" applyBorder="1" applyAlignment="1"/>
    <xf numFmtId="0" fontId="42" fillId="0" borderId="121" xfId="9" applyFont="1" applyBorder="1" applyAlignment="1">
      <alignment horizontal="center"/>
    </xf>
    <xf numFmtId="0" fontId="49" fillId="0" borderId="121" xfId="9" applyFont="1" applyBorder="1"/>
    <xf numFmtId="0" fontId="49" fillId="0" borderId="118" xfId="9" applyFont="1" applyBorder="1"/>
    <xf numFmtId="190" fontId="48" fillId="0" borderId="128" xfId="9" applyNumberFormat="1" applyFont="1" applyBorder="1" applyAlignment="1"/>
    <xf numFmtId="190" fontId="48" fillId="0" borderId="129" xfId="9" applyNumberFormat="1" applyFont="1" applyBorder="1" applyAlignment="1"/>
    <xf numFmtId="0" fontId="50" fillId="0" borderId="129" xfId="9" applyFont="1" applyBorder="1" applyAlignment="1"/>
    <xf numFmtId="0" fontId="50" fillId="0" borderId="130" xfId="9" applyFont="1" applyBorder="1" applyAlignment="1"/>
    <xf numFmtId="0" fontId="40" fillId="0" borderId="0" xfId="9" applyFont="1" applyAlignment="1">
      <alignment horizontal="right"/>
    </xf>
  </cellXfs>
  <cellStyles count="11">
    <cellStyle name="パーセント 2" xfId="6" xr:uid="{604EC054-D7B6-45A1-AA2B-3CF6FCA3A13D}"/>
    <cellStyle name="パーセント 2 2" xfId="7" xr:uid="{9475E852-5C3E-433C-AE71-9DE9C41955AD}"/>
    <cellStyle name="桁区切り 2" xfId="3" xr:uid="{00000000-0005-0000-0000-000000000000}"/>
    <cellStyle name="標準" xfId="0" builtinId="0"/>
    <cellStyle name="標準 2" xfId="4" xr:uid="{A4C6E3B3-1629-49D9-8A9E-4B2861761C18}"/>
    <cellStyle name="標準 2 2" xfId="5" xr:uid="{3E1DECC2-C831-4B64-8856-9B554056423B}"/>
    <cellStyle name="標準 3" xfId="8" xr:uid="{9ED958EE-5DB5-4F45-A604-B631A1BE2C7D}"/>
    <cellStyle name="標準 4" xfId="1" xr:uid="{00000000-0005-0000-0000-000002000000}"/>
    <cellStyle name="標準_積算システムデータ入力_Ver3.01" xfId="2" xr:uid="{00000000-0005-0000-0000-000003000000}"/>
    <cellStyle name="標準_設計書(表紙）" xfId="9" xr:uid="{7002FF88-9C62-4DE4-A9CA-BA00DC70988B}"/>
    <cellStyle name="標準_体育館解体内訳（本体）" xfId="10" xr:uid="{72664130-1831-4149-A9BA-1B5ED69FC1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USHI-FILE\users$\0600-&#29872;&#22659;&#37117;&#24066;&#37096;\0606-&#37117;&#24066;&#25972;&#20633;&#35506;\&#12304;&#37117;&#24066;&#25972;&#20633;&#20418;&#12305;\&#12304;&#24314;&#31689;&#38306;&#20418;&#12305;\&#20182;&#35506;&#20381;&#38972;\&#24179;&#25104;27&#24180;&#24230;\&#23567;&#22378;&#28023;&#27996;&#22320;&#24314;&#29289;&#35299;&#20307;&#24037;&#20107;\&#20181;&#27096;&#26360;\&#12304;&#21442;&#32771;&#12305;&#65405;&#65435;&#65392;&#65420;&#65439;&#25913;&#20462;&#24037;&#20107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xle72\&#26032;&#12375;&#12356;&#20181;&#20107;\WINNT\Profiles\haga.000\Personal\&#23460;&#26681;&#26449;&#20445;&#38522;&#12475;&#12531;&#12479;&#12540;&#28193;&#12426;&#24266;&#19979;&#22303;&#24037;&#2010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okohama21\a\&#27224;\&#12456;&#12463;&#12475;&#12523;&#12487;&#12540;&#12479;\&#26717;121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EXCEL&#20869;&#35379;\&#32156;&#20225;&#30011;\&#26494;&#23798;&#24188;&#31258;&#22290;\&#26494;&#23798;-&#32784;&#38663;&#35036;&#24375;&#24037;&#20107;&#12304;&#27231;&#26800;&#1230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USHI-FILE\users$\0600-&#29872;&#22659;&#37117;&#24066;&#37096;\0606-&#37117;&#24066;&#25972;&#20633;&#35506;\&#12304;&#37117;&#24066;&#25972;&#20633;&#20418;&#12305;\&#12304;&#24314;&#31689;&#38306;&#20418;&#12305;\&#20182;&#35506;&#20381;&#38972;\&#24179;&#25104;27&#24180;&#24230;\&#23567;&#22378;&#28023;&#27996;&#22320;&#24314;&#29289;&#35299;&#20307;&#24037;&#20107;\&#20181;&#27096;&#26360;\&#23567;&#22378;&#28023;&#27996;&#22320;&#24314;&#29289;&#35299;&#20307;&#24037;&#20107;&#35373;&#35336;&#26360;(&#37329;&#20837;&#12426;&#65289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&#26481;&#21271;&#20849;&#36890;&#23455;&#39443;&#26847;&#25913;&#20462;(&#20869;&#35379;&#26360;)2006.06.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bm99acy79\ibm\Documents%20and%20Settings\Owner\&#12487;&#12473;&#12463;&#12488;&#12483;&#12503;\Ih&#35079;&#21512;&#21336;&#20385;&#34920;(&#25945;&#32946;&#22320;&#22495;&#31185;&#23398;&#37096;2&#21495;&#39208;&#32784;&#38663;&#25913;&#20462;)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001\&#20445;&#23384;\&#32854;&#24314;&#31689;\&#26494;&#27874;&#20303;&#23429;\7.29&#26368;&#26032;\&#35211;&#31309;&#27604;&#36611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12414;&#12392;&#12417;&#29256;&#12305;6.&#35373;&#35336;&#26360;&#34920;&#32025;&#65288;&#37329;&#25244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-server\e\Documents%20and%20Settings\&#26494;&#26412;&#33521;&#20108;\My%20Documents\&#24195;&#21407;&#23567;&#32048;&#30446;&#65288;&#35211;&#31309;&#20837;&#2114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2066;&#20102;&#29289;&#20214;\601037&#36887;&#23376;&#65288;&#29983;&#28079;&#23398;&#32722;&#26847;&#65289;\mr\&#31309;&#31639;\0427&#25552;&#20986;\&#31309;&#31639;&#35519;&#26360;\3&#20195;&#20385;\&#22303;&#24037;&#20107;&#20195;&#203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EXCEL&#20869;&#35379;\&#26085;&#26032;&#35373;&#20633;\0226-&#65398;&#65437;&#65422;&#65439;(M)\&#22633;&#21407;&#65398;&#65437;&#65422;&#65439;&#65288;&#25563;&#27671;&#65289;&#27169;&#27096;&#26367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06&#27849;&#21109;&#24314;&#65396;&#65437;&#65404;&#65438;&#65414;&#65393;&#65432;&#65437;&#65400;&#65438;\&#23567;&#24179;&#28040;&#38450;&#32626;&#23567;&#24029;&#20986;&#24373;&#25152;\&#31309;&#31639;\&#25552;&#20986;&#29992;\&#25342;&#12356;&#26360;&#65288;&#20919;&#2626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aki_t\Personal\&#29281;&#40575;&#30010;&#31309;&#31639;\&#20195;&#20385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s-htglb96\share\&#20849;&#36890;(&#31309;&#31639;&#65289;\&#25764;&#21435;&#24037;&#2010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種目別内訳"/>
      <sheetName val="科目別内訳"/>
      <sheetName val="中科目別内訳"/>
      <sheetName val="細目別内訳"/>
      <sheetName val="別紙明細"/>
      <sheetName val="代価表"/>
      <sheetName val="資料１"/>
      <sheetName val="資料２"/>
      <sheetName val="共通費算出表 "/>
      <sheetName val="端数処理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ruox"/>
      <sheetName val="諸元"/>
      <sheetName val="見本"/>
      <sheetName val="給水新設"/>
      <sheetName val="排水新設"/>
      <sheetName val="給水撤去"/>
      <sheetName val="排水撤去"/>
    </sheetNames>
    <sheetDataSet>
      <sheetData sheetId="0" refreshError="1"/>
      <sheetData sheetId="1">
        <row r="15">
          <cell r="C15" t="str">
            <v>VP</v>
          </cell>
          <cell r="D15" t="str">
            <v>SGP</v>
          </cell>
          <cell r="E15" t="str">
            <v>HP</v>
          </cell>
          <cell r="F15" t="str">
            <v>山砂厚さ</v>
          </cell>
        </row>
        <row r="16">
          <cell r="B16">
            <v>13</v>
          </cell>
          <cell r="C16">
            <v>1.7999999999999999E-2</v>
          </cell>
          <cell r="D16">
            <v>1.7299999999999999E-2</v>
          </cell>
          <cell r="E16" t="str">
            <v>-</v>
          </cell>
          <cell r="F16">
            <v>0.2</v>
          </cell>
        </row>
        <row r="17">
          <cell r="B17">
            <v>15</v>
          </cell>
          <cell r="C17">
            <v>2.1999999999999999E-2</v>
          </cell>
          <cell r="D17">
            <v>2.1700000000000001E-2</v>
          </cell>
          <cell r="E17" t="str">
            <v>-</v>
          </cell>
          <cell r="F17">
            <v>0.2</v>
          </cell>
        </row>
        <row r="18">
          <cell r="B18">
            <v>20</v>
          </cell>
          <cell r="C18">
            <v>2.5999999999999999E-2</v>
          </cell>
          <cell r="D18">
            <v>2.7199999999999998E-2</v>
          </cell>
          <cell r="E18" t="str">
            <v>-</v>
          </cell>
          <cell r="F18">
            <v>0.2</v>
          </cell>
        </row>
        <row r="19">
          <cell r="B19">
            <v>25</v>
          </cell>
          <cell r="C19">
            <v>3.2000000000000001E-2</v>
          </cell>
          <cell r="D19">
            <v>3.4000000000000002E-2</v>
          </cell>
          <cell r="E19" t="str">
            <v>-</v>
          </cell>
          <cell r="F19">
            <v>0.2</v>
          </cell>
        </row>
        <row r="20">
          <cell r="B20">
            <v>32</v>
          </cell>
          <cell r="C20">
            <v>3.7999999999999999E-2</v>
          </cell>
          <cell r="D20">
            <v>4.2700000000000002E-2</v>
          </cell>
          <cell r="E20" t="str">
            <v>-</v>
          </cell>
          <cell r="F20">
            <v>0.2</v>
          </cell>
        </row>
        <row r="21">
          <cell r="B21">
            <v>40</v>
          </cell>
          <cell r="C21">
            <v>4.8000000000000001E-2</v>
          </cell>
          <cell r="D21">
            <v>4.8599999999999997E-2</v>
          </cell>
          <cell r="E21" t="str">
            <v>-</v>
          </cell>
          <cell r="F21">
            <v>0.2</v>
          </cell>
        </row>
        <row r="22">
          <cell r="B22">
            <v>50</v>
          </cell>
          <cell r="C22">
            <v>0.06</v>
          </cell>
          <cell r="D22">
            <v>6.0499999999999998E-2</v>
          </cell>
          <cell r="E22" t="str">
            <v>-</v>
          </cell>
          <cell r="F22">
            <v>0.2</v>
          </cell>
        </row>
        <row r="23">
          <cell r="B23">
            <v>65</v>
          </cell>
          <cell r="C23">
            <v>7.5999999999999998E-2</v>
          </cell>
          <cell r="D23">
            <v>7.6300000000000007E-2</v>
          </cell>
          <cell r="E23" t="str">
            <v>-</v>
          </cell>
          <cell r="F23">
            <v>0.2</v>
          </cell>
        </row>
        <row r="24">
          <cell r="B24">
            <v>80</v>
          </cell>
          <cell r="C24">
            <v>8.8999999999999996E-2</v>
          </cell>
          <cell r="D24">
            <v>8.9099999999999999E-2</v>
          </cell>
          <cell r="E24" t="str">
            <v>-</v>
          </cell>
          <cell r="F24">
            <v>0.2</v>
          </cell>
        </row>
        <row r="25">
          <cell r="B25">
            <v>100</v>
          </cell>
          <cell r="C25">
            <v>0.114</v>
          </cell>
          <cell r="D25">
            <v>0.1143</v>
          </cell>
          <cell r="E25">
            <v>0.15</v>
          </cell>
          <cell r="F25">
            <v>0.2</v>
          </cell>
        </row>
        <row r="26">
          <cell r="B26">
            <v>125</v>
          </cell>
          <cell r="C26">
            <v>0.14000000000000001</v>
          </cell>
          <cell r="D26">
            <v>0.13980000000000001</v>
          </cell>
          <cell r="E26">
            <v>0.17499999999999999</v>
          </cell>
          <cell r="F26">
            <v>0.3</v>
          </cell>
        </row>
        <row r="27">
          <cell r="B27">
            <v>150</v>
          </cell>
          <cell r="C27">
            <v>0.16500000000000001</v>
          </cell>
          <cell r="D27">
            <v>0.16520000000000001</v>
          </cell>
          <cell r="E27">
            <v>0.20599999999999999</v>
          </cell>
          <cell r="F27">
            <v>0.3</v>
          </cell>
        </row>
        <row r="28">
          <cell r="B28">
            <v>200</v>
          </cell>
          <cell r="C28">
            <v>0.216</v>
          </cell>
          <cell r="D28">
            <v>0.21629999999999999</v>
          </cell>
          <cell r="E28">
            <v>0.25800000000000001</v>
          </cell>
          <cell r="F28">
            <v>0.3</v>
          </cell>
        </row>
        <row r="29">
          <cell r="B29">
            <v>250</v>
          </cell>
          <cell r="C29">
            <v>0.26700000000000002</v>
          </cell>
          <cell r="D29">
            <v>0.26740000000000003</v>
          </cell>
          <cell r="E29">
            <v>0.31</v>
          </cell>
          <cell r="F29">
            <v>0.3</v>
          </cell>
        </row>
        <row r="30">
          <cell r="B30">
            <v>300</v>
          </cell>
          <cell r="C30">
            <v>0.318</v>
          </cell>
          <cell r="D30">
            <v>0.31850000000000001</v>
          </cell>
          <cell r="E30">
            <v>0.36399999999999999</v>
          </cell>
          <cell r="F30">
            <v>0.4</v>
          </cell>
        </row>
        <row r="31">
          <cell r="B31">
            <v>350</v>
          </cell>
          <cell r="C31" t="str">
            <v>-</v>
          </cell>
          <cell r="D31">
            <v>0.35560000000000003</v>
          </cell>
          <cell r="E31">
            <v>0.41799999999999998</v>
          </cell>
          <cell r="F31">
            <v>0.4</v>
          </cell>
        </row>
        <row r="32">
          <cell r="B32">
            <v>400</v>
          </cell>
          <cell r="C32" t="str">
            <v>-</v>
          </cell>
          <cell r="D32" t="str">
            <v>-</v>
          </cell>
          <cell r="E32">
            <v>0.47399999999999998</v>
          </cell>
          <cell r="F32">
            <v>0.5</v>
          </cell>
        </row>
        <row r="33">
          <cell r="B33">
            <v>450</v>
          </cell>
          <cell r="C33" t="str">
            <v>-</v>
          </cell>
          <cell r="D33" t="str">
            <v>-</v>
          </cell>
          <cell r="E33">
            <v>0.53</v>
          </cell>
          <cell r="F33">
            <v>0.5</v>
          </cell>
        </row>
        <row r="34">
          <cell r="B34">
            <v>500</v>
          </cell>
          <cell r="C34" t="str">
            <v>-</v>
          </cell>
          <cell r="D34" t="str">
            <v>-</v>
          </cell>
          <cell r="E34">
            <v>0.58799999999999997</v>
          </cell>
          <cell r="F34">
            <v>0.6</v>
          </cell>
        </row>
        <row r="35">
          <cell r="B35">
            <v>600</v>
          </cell>
          <cell r="C35" t="str">
            <v>-</v>
          </cell>
          <cell r="D35" t="str">
            <v>-</v>
          </cell>
          <cell r="E35">
            <v>0.70399999999999996</v>
          </cell>
          <cell r="F35">
            <v>0.7</v>
          </cell>
        </row>
        <row r="36">
          <cell r="B36">
            <v>700</v>
          </cell>
          <cell r="C36" t="str">
            <v>-</v>
          </cell>
          <cell r="D36" t="str">
            <v>-</v>
          </cell>
          <cell r="E36">
            <v>0.82</v>
          </cell>
          <cell r="F36">
            <v>0.8</v>
          </cell>
        </row>
        <row r="37">
          <cell r="B37">
            <v>800</v>
          </cell>
          <cell r="C37" t="str">
            <v>-</v>
          </cell>
          <cell r="D37" t="str">
            <v>-</v>
          </cell>
          <cell r="E37">
            <v>0.93600000000000005</v>
          </cell>
          <cell r="F37">
            <v>1</v>
          </cell>
        </row>
        <row r="38">
          <cell r="B38">
            <v>900</v>
          </cell>
          <cell r="C38" t="str">
            <v>-</v>
          </cell>
          <cell r="D38" t="str">
            <v>-</v>
          </cell>
          <cell r="E38">
            <v>1.054</v>
          </cell>
          <cell r="F38">
            <v>1.1000000000000001</v>
          </cell>
        </row>
        <row r="39">
          <cell r="B39">
            <v>1000</v>
          </cell>
          <cell r="C39" t="str">
            <v>-</v>
          </cell>
          <cell r="D39" t="str">
            <v>-</v>
          </cell>
          <cell r="E39">
            <v>1.1679999999999999</v>
          </cell>
          <cell r="F39">
            <v>1.2</v>
          </cell>
        </row>
        <row r="44">
          <cell r="B44">
            <v>1</v>
          </cell>
          <cell r="C44" t="str">
            <v>市道</v>
          </cell>
        </row>
        <row r="45">
          <cell r="B45">
            <v>2</v>
          </cell>
          <cell r="C45" t="str">
            <v>県道</v>
          </cell>
        </row>
        <row r="46">
          <cell r="B46">
            <v>3</v>
          </cell>
          <cell r="C46" t="str">
            <v>宅地内</v>
          </cell>
        </row>
        <row r="47">
          <cell r="B47">
            <v>4</v>
          </cell>
          <cell r="C47" t="str">
            <v>　　-</v>
          </cell>
        </row>
        <row r="55">
          <cell r="B55">
            <v>13</v>
          </cell>
          <cell r="C55" t="str">
            <v>-</v>
          </cell>
          <cell r="D55" t="str">
            <v>-</v>
          </cell>
          <cell r="E55" t="str">
            <v>-</v>
          </cell>
          <cell r="F55" t="str">
            <v>-</v>
          </cell>
          <cell r="G55">
            <v>0.4</v>
          </cell>
          <cell r="H55">
            <v>0.45</v>
          </cell>
        </row>
        <row r="56">
          <cell r="B56">
            <v>20</v>
          </cell>
          <cell r="C56" t="str">
            <v>-</v>
          </cell>
          <cell r="D56" t="str">
            <v>-</v>
          </cell>
          <cell r="E56" t="str">
            <v>-</v>
          </cell>
          <cell r="F56" t="str">
            <v>-</v>
          </cell>
          <cell r="G56">
            <v>0.4</v>
          </cell>
          <cell r="H56">
            <v>0.45</v>
          </cell>
        </row>
        <row r="57">
          <cell r="B57">
            <v>25</v>
          </cell>
          <cell r="C57">
            <v>0.5</v>
          </cell>
          <cell r="D57">
            <v>1.2</v>
          </cell>
          <cell r="E57">
            <v>0.5</v>
          </cell>
          <cell r="F57">
            <v>1.5</v>
          </cell>
          <cell r="G57">
            <v>0.4</v>
          </cell>
          <cell r="H57">
            <v>0.45</v>
          </cell>
        </row>
        <row r="58">
          <cell r="B58">
            <v>32</v>
          </cell>
          <cell r="C58">
            <v>0.5</v>
          </cell>
          <cell r="D58">
            <v>1.2</v>
          </cell>
          <cell r="E58">
            <v>0.5</v>
          </cell>
          <cell r="F58">
            <v>1.5</v>
          </cell>
          <cell r="G58">
            <v>0.4</v>
          </cell>
          <cell r="H58">
            <v>0.45</v>
          </cell>
        </row>
        <row r="59">
          <cell r="B59">
            <v>40</v>
          </cell>
          <cell r="C59">
            <v>0.5</v>
          </cell>
          <cell r="D59">
            <v>1.2</v>
          </cell>
          <cell r="E59">
            <v>0.5</v>
          </cell>
          <cell r="F59">
            <v>1.5</v>
          </cell>
          <cell r="G59">
            <v>0.4</v>
          </cell>
          <cell r="H59">
            <v>0.45</v>
          </cell>
        </row>
        <row r="60">
          <cell r="B60">
            <v>50</v>
          </cell>
          <cell r="C60">
            <v>0.5</v>
          </cell>
          <cell r="D60">
            <v>1.2</v>
          </cell>
          <cell r="E60">
            <v>0.5</v>
          </cell>
          <cell r="F60">
            <v>1.5</v>
          </cell>
          <cell r="G60">
            <v>0.4</v>
          </cell>
          <cell r="H60">
            <v>0.45</v>
          </cell>
        </row>
        <row r="61">
          <cell r="B61">
            <v>75</v>
          </cell>
          <cell r="C61">
            <v>0.6</v>
          </cell>
          <cell r="D61">
            <v>1.2</v>
          </cell>
          <cell r="E61">
            <v>0.6</v>
          </cell>
          <cell r="F61">
            <v>1.5</v>
          </cell>
          <cell r="G61">
            <v>0.6</v>
          </cell>
          <cell r="H61">
            <v>0.7</v>
          </cell>
        </row>
        <row r="62">
          <cell r="B62">
            <v>100</v>
          </cell>
          <cell r="C62">
            <v>0.6</v>
          </cell>
          <cell r="D62">
            <v>1.2</v>
          </cell>
          <cell r="E62">
            <v>0.6</v>
          </cell>
          <cell r="F62">
            <v>1.5</v>
          </cell>
          <cell r="G62">
            <v>0.6</v>
          </cell>
          <cell r="H62">
            <v>0.7</v>
          </cell>
        </row>
        <row r="63">
          <cell r="B63">
            <v>150</v>
          </cell>
          <cell r="C63">
            <v>0.6</v>
          </cell>
          <cell r="D63">
            <v>1.2</v>
          </cell>
          <cell r="E63">
            <v>0.6</v>
          </cell>
          <cell r="F63">
            <v>1.5</v>
          </cell>
          <cell r="G63">
            <v>0.6</v>
          </cell>
          <cell r="H63">
            <v>0.7</v>
          </cell>
        </row>
        <row r="64">
          <cell r="B64">
            <v>200</v>
          </cell>
          <cell r="C64">
            <v>0.7</v>
          </cell>
          <cell r="D64">
            <v>1.2</v>
          </cell>
          <cell r="E64">
            <v>0.7</v>
          </cell>
          <cell r="F64">
            <v>1.5</v>
          </cell>
          <cell r="G64">
            <v>0.7</v>
          </cell>
          <cell r="H64">
            <v>0.7</v>
          </cell>
        </row>
        <row r="65">
          <cell r="B65">
            <v>300</v>
          </cell>
          <cell r="C65">
            <v>0.9</v>
          </cell>
          <cell r="D65">
            <v>1.2</v>
          </cell>
          <cell r="E65">
            <v>0.9</v>
          </cell>
          <cell r="F65">
            <v>1.5</v>
          </cell>
          <cell r="G65">
            <v>0.9</v>
          </cell>
          <cell r="H65">
            <v>0.7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桝ﾘｽﾄ外"/>
      <sheetName val="条件"/>
      <sheetName val="橘桝ﾘｽﾄ"/>
      <sheetName val="集計"/>
    </sheetNames>
    <sheetDataSet>
      <sheetData sheetId="0" refreshError="1"/>
      <sheetData sheetId="1">
        <row r="7">
          <cell r="G7" t="str">
            <v>汚水桝</v>
          </cell>
          <cell r="J7" t="str">
            <v>鋳鉄製(軽耐)</v>
          </cell>
        </row>
        <row r="8">
          <cell r="G8" t="str">
            <v>雑排水桝</v>
          </cell>
          <cell r="J8" t="str">
            <v>鋳鉄製(中耐)</v>
          </cell>
        </row>
        <row r="9">
          <cell r="G9" t="str">
            <v>雨水桝</v>
          </cell>
          <cell r="J9" t="str">
            <v>鋳鉄製(重耐)</v>
          </cell>
        </row>
        <row r="10">
          <cell r="G10" t="str">
            <v>浸透桝</v>
          </cell>
          <cell r="J10" t="str">
            <v>ｸﾞﾚｰﾁﾝｸﾞ蓋</v>
          </cell>
        </row>
        <row r="11">
          <cell r="G11" t="str">
            <v>ｸﾞﾗﾝﾄﾞ貯留槽</v>
          </cell>
          <cell r="J11" t="str">
            <v>化粧蓋(軽耐)</v>
          </cell>
        </row>
        <row r="12">
          <cell r="G12" t="str">
            <v>特殊桝</v>
          </cell>
          <cell r="J12" t="str">
            <v>化粧蓋(中耐)</v>
          </cell>
        </row>
        <row r="13">
          <cell r="G13" t="str">
            <v>ﾄﾗｯﾌﾟ桝</v>
          </cell>
          <cell r="J13" t="str">
            <v>化粧蓋(重耐)</v>
          </cell>
        </row>
        <row r="14">
          <cell r="G14" t="str">
            <v>建築桝</v>
          </cell>
          <cell r="J14" t="str">
            <v>防臭化粧蓋(軽耐)</v>
          </cell>
        </row>
        <row r="15">
          <cell r="G15" t="str">
            <v>格子桝</v>
          </cell>
          <cell r="J15" t="str">
            <v>防臭化粧蓋(中耐)</v>
          </cell>
        </row>
        <row r="16">
          <cell r="G16" t="str">
            <v>ﾄﾞﾛｯﾌﾟ桝</v>
          </cell>
          <cell r="J16" t="str">
            <v>防臭化粧蓋(重耐)</v>
          </cell>
        </row>
        <row r="17">
          <cell r="J17" t="str">
            <v>鋳鉄製防臭蓋(軽耐)</v>
          </cell>
        </row>
        <row r="18">
          <cell r="J18" t="str">
            <v>鋳鉄製防臭蓋(中耐)</v>
          </cell>
        </row>
        <row r="19">
          <cell r="J19" t="str">
            <v>鋳鉄製防臭蓋(重耐)</v>
          </cell>
        </row>
        <row r="20">
          <cell r="J20" t="str">
            <v>化粧(ｲﾝﾀｰﾛｯｷﾝｸﾞ)蓋</v>
          </cell>
        </row>
        <row r="21">
          <cell r="J21" t="str">
            <v>格子蓋(軽耐)</v>
          </cell>
        </row>
        <row r="22">
          <cell r="J22" t="str">
            <v>格子蓋(中耐)</v>
          </cell>
        </row>
        <row r="23">
          <cell r="J23" t="str">
            <v>格子蓋(重耐)</v>
          </cell>
        </row>
        <row r="24">
          <cell r="J24" t="str">
            <v>L型集水蓋</v>
          </cell>
        </row>
      </sheetData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(M)"/>
      <sheetName val="凡例"/>
      <sheetName val="総括"/>
      <sheetName val="科目"/>
      <sheetName val="細目(暖房)"/>
      <sheetName val="細目(器具)"/>
      <sheetName val="細目(給水)"/>
      <sheetName val="細目(排水)"/>
      <sheetName val="細目(ガス)"/>
      <sheetName val="複合単価"/>
      <sheetName val="数量積算書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本工事内訳表"/>
      <sheetName val="直接工事費 "/>
      <sheetName val="直接工事費"/>
      <sheetName val="Sheet1"/>
      <sheetName val="積上共通費"/>
      <sheetName val="共通費算出表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種目"/>
      <sheetName val="Ⅰ科目"/>
      <sheetName val="Ⅰ中科目"/>
      <sheetName val="Ⅰ細目"/>
      <sheetName val="Ⅰ別紙"/>
      <sheetName val="Ⅱ科目"/>
      <sheetName val="Ⅱ細目"/>
      <sheetName val="Ⅱ別紙"/>
      <sheetName val="Ⅲ科目"/>
      <sheetName val="Ⅲ中科目"/>
      <sheetName val="Ⅲ細目"/>
      <sheetName val="Ⅲ別紙"/>
      <sheetName val="Ⅲ代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h複合単価表(教育地域科学部2号館耐震改修)2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杭"/>
      <sheetName val="地盤改良"/>
      <sheetName val="西棟-下地材"/>
      <sheetName val="東棟-下地材"/>
      <sheetName val="西棟-施工費"/>
      <sheetName val="東棟-施工費"/>
      <sheetName val="西棟-内装部品"/>
      <sheetName val="東棟-内装部品"/>
      <sheetName val="笠木"/>
      <sheetName val="笠木 (2)"/>
      <sheetName val="押え金物"/>
      <sheetName val="外部手摺"/>
      <sheetName val="庇 幕板"/>
      <sheetName val="自立式手摺"/>
      <sheetName val="床見切"/>
      <sheetName val="床見切-2"/>
      <sheetName val="ｽﾛｰﾌﾟ手摺"/>
      <sheetName val="外構・建具"/>
      <sheetName val="ｸﾞﾚｰﾁﾝｸﾞ"/>
      <sheetName val="溝蓋"/>
      <sheetName val="ｸﾞﾚｰﾁﾝｸﾞ (2)"/>
      <sheetName val="ﾀﾗｯﾌﾟ -1"/>
      <sheetName val="金属"/>
      <sheetName val="隔て板"/>
      <sheetName val="EXP・J"/>
      <sheetName val="ｱｺｰﾃﾞｨｵﾝ門扉"/>
      <sheetName val="ﾌｪﾝｽ"/>
      <sheetName val="養生ｶｰﾃﾝ"/>
      <sheetName val="ﾎｲｽﾄﾚｰﾙ"/>
      <sheetName val="車椅子-ｶｰﾃﾝ"/>
      <sheetName val="ｱｺｰﾃﾞｨｵﾝｶｰﾃﾝ"/>
      <sheetName val="西棟-木製建具"/>
      <sheetName val="西棟-木製建具 (2)"/>
      <sheetName val="西棟-木製建具 (3)"/>
      <sheetName val="西棟-木製建具 (4)"/>
      <sheetName val="東棟-木製建具"/>
      <sheetName val="東棟-木製建具 (2)"/>
      <sheetName val="東棟-木製建具 (3)"/>
      <sheetName val="東棟-木製建具 (4)"/>
      <sheetName val="西棟・ｱﾙﾐ建具-1"/>
      <sheetName val="西棟・ｱﾙﾐ建具-2"/>
      <sheetName val="東棟・ｱﾙﾐ建具-1"/>
      <sheetName val="東棟・ｱﾙﾐ建具-2"/>
      <sheetName val="西棟・鋼製建具-1"/>
      <sheetName val="西棟・鋼製建具-2"/>
      <sheetName val="西棟・鋼製建具-3"/>
      <sheetName val="ｼｬｯﾀｰ"/>
      <sheetName val="防風ｽｸﾘｰﾝ"/>
      <sheetName val="東棟・鋼製建具-1"/>
      <sheetName val="東棟・鋼製建具-2"/>
      <sheetName val="東棟・鋼製建具-3"/>
      <sheetName val="東棟・鋼製建具-4"/>
      <sheetName val="落下防止ｽｸﾘｰﾝ"/>
      <sheetName val="集会所-ｱﾙﾐ建具"/>
      <sheetName val="集会所-ｱﾙﾐ建具 (2)"/>
      <sheetName val="集会所-鋼製建具"/>
      <sheetName val="受水槽-目隠しﾎﾞｰﾄﾞ"/>
      <sheetName val="電気・ﾎﾟﾝﾌﾟ室-鋼製建具"/>
      <sheetName val="雑"/>
      <sheetName val="雑-2"/>
      <sheetName val="集会所－便所手摺"/>
      <sheetName val="西棟-流し"/>
      <sheetName val="東棟-流し"/>
      <sheetName val="西棟-浴室ﾕﾆｯﾄ"/>
      <sheetName val="西棟-浴室ﾕﾆｯﾄ (配管ｾｯﾄ)"/>
      <sheetName val="東棟-浴室ﾕﾆｯﾄ"/>
      <sheetName val="東棟-浴室ﾕﾆｯﾄ (配管ｾｯﾄ) "/>
      <sheetName val="浴槽"/>
      <sheetName val="ｶｰﾃﾝﾚｰﾙ"/>
      <sheetName val="案内板"/>
      <sheetName val="通気孔"/>
      <sheetName val="ｶｳﾝﾀｰ他"/>
      <sheetName val="消火器"/>
      <sheetName val="ｻｲﾝ"/>
      <sheetName val="市章"/>
      <sheetName val="団地名称板"/>
      <sheetName val="遊具"/>
      <sheetName val="外構・看板"/>
      <sheetName val="ｴﾚﾍﾞｰﾀｰ"/>
      <sheetName val="遊具-3"/>
      <sheetName val="遊具-4"/>
      <sheetName val="舗装"/>
      <sheetName val="舗装-2"/>
      <sheetName val="舗装-3"/>
      <sheetName val="ｽﾅｯﾌﾟｴｯｼﾞ"/>
      <sheetName val="自転車置場"/>
      <sheetName val="集会所-流し "/>
      <sheetName val="集会所ｻｲﾝ (2)"/>
      <sheetName val="掲示板"/>
      <sheetName val="ｶｰﾃﾝﾎﾞｯｸｽ"/>
      <sheetName val="床下点検口"/>
      <sheetName val="ｶｰﾃﾝ"/>
      <sheetName val="ﾍﾞﾋﾞｰｼｰﾄ"/>
      <sheetName val="ﾃﾞｯｷ"/>
      <sheetName val="ﾄｲﾚﾌﾞｰｽ"/>
      <sheetName val="集会所-木製建具"/>
      <sheetName val="集会所-手摺"/>
      <sheetName val="集会所-家具"/>
      <sheetName val="集会所-巾木"/>
      <sheetName val="集会所-床工事"/>
      <sheetName val="構造目地"/>
      <sheetName val="梁補強"/>
      <sheetName val="塗膜防水"/>
      <sheetName val="塗膜防水 (2)"/>
      <sheetName val="塗膜防水 (3)"/>
      <sheetName val="樋"/>
      <sheetName val="ﾀｲﾙ"/>
      <sheetName val="ｱﾝｶｰ"/>
      <sheetName val="ﾋﾟｸﾁｬｰﾚｰﾙ"/>
      <sheetName val="手洗手摺"/>
      <sheetName val="エルボ"/>
      <sheetName val="ｸﾛｽ"/>
      <sheetName val="避難表示"/>
      <sheetName val="会所蓋"/>
      <sheetName val="見積比較表"/>
    </sheetNames>
    <definedNames>
      <definedName name="計算1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 "/>
      <sheetName val="Sheet1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紙"/>
      <sheetName val="総括"/>
      <sheetName val="A科目"/>
      <sheetName val="A細目"/>
      <sheetName val="Ｄ種目"/>
      <sheetName val="Ｅ種目"/>
      <sheetName val="共通仮設"/>
      <sheetName val="A別紙"/>
      <sheetName val="Ａ代価"/>
      <sheetName val="E代価"/>
      <sheetName val="凡例"/>
      <sheetName val="共通費計算（建築新営）"/>
      <sheetName val="共通費計算(その他工事)"/>
      <sheetName val="細目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給水(ﾌﾟｰﾙ）"/>
      <sheetName val="給水(共用）"/>
      <sheetName val="屋外排水"/>
      <sheetName val="屋外排水按分"/>
      <sheetName val="桝撤去"/>
      <sheetName val="Sheet1"/>
    </sheetNames>
    <sheetDataSet>
      <sheetData sheetId="0" refreshError="1"/>
      <sheetData sheetId="1" refreshError="1"/>
      <sheetData sheetId="2" refreshError="1">
        <row r="6">
          <cell r="AE6" t="str">
            <v>{GETNUMBER "印刷開始ペ－ジ",AG23}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器"/>
      <sheetName val="矩形集計"/>
      <sheetName val="スパイラル集計"/>
      <sheetName val="チャンバー類集計"/>
      <sheetName val="ダンパー類 "/>
      <sheetName val="矩形拾い"/>
      <sheetName val="スパイラル拾い"/>
      <sheetName val="チャンバー類拾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機器 (冷暖房)"/>
      <sheetName val="集計（冷暖房）"/>
      <sheetName val="弁類 (冷暖房) "/>
      <sheetName val="管（冷暖房)"/>
      <sheetName val="機器 (換気)"/>
      <sheetName val="集計（換気）"/>
      <sheetName val="器具類 (換気)"/>
      <sheetName val="管（換気）"/>
      <sheetName val="機器 (原本)"/>
      <sheetName val="集計原本"/>
      <sheetName val="管（原本)"/>
      <sheetName val="集計（計装）"/>
      <sheetName val="管（計装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REF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ー表"/>
      <sheetName val="高館撤去"/>
      <sheetName val="高館保撤"/>
      <sheetName val="今塚撤去"/>
      <sheetName val="今塚保撤 "/>
      <sheetName val="喜多撤去"/>
      <sheetName val="喜多保撤"/>
      <sheetName val="コード表"/>
    </sheetNames>
    <sheetDataSet>
      <sheetData sheetId="0">
        <row r="2">
          <cell r="A2">
            <v>1</v>
          </cell>
          <cell r="B2" t="str">
            <v>冷　　凍　　機</v>
          </cell>
          <cell r="C2" t="str">
            <v>2.2kw</v>
          </cell>
          <cell r="D2" t="str">
            <v>ＫＧ／基</v>
          </cell>
          <cell r="E2" t="str">
            <v/>
          </cell>
          <cell r="F2" t="str">
            <v/>
          </cell>
          <cell r="G2">
            <v>94.3</v>
          </cell>
          <cell r="H2" t="str">
            <v/>
          </cell>
          <cell r="I2">
            <v>13.6</v>
          </cell>
          <cell r="K2" t="str">
            <v/>
          </cell>
          <cell r="L2" t="str">
            <v/>
          </cell>
          <cell r="M2" t="str">
            <v/>
          </cell>
          <cell r="N2" t="str">
            <v/>
          </cell>
          <cell r="O2">
            <v>16.100000000000001</v>
          </cell>
          <cell r="P2" t="str">
            <v/>
          </cell>
          <cell r="Q2" t="str">
            <v/>
          </cell>
        </row>
        <row r="3">
          <cell r="A3">
            <v>2</v>
          </cell>
          <cell r="B3" t="str">
            <v>冷　　凍　　機</v>
          </cell>
          <cell r="C3" t="str">
            <v>3.75kw</v>
          </cell>
          <cell r="D3" t="str">
            <v>ＫＧ／基</v>
          </cell>
          <cell r="E3" t="str">
            <v/>
          </cell>
          <cell r="F3" t="str">
            <v/>
          </cell>
          <cell r="G3">
            <v>167.4</v>
          </cell>
          <cell r="H3" t="str">
            <v/>
          </cell>
          <cell r="I3">
            <v>22.9</v>
          </cell>
          <cell r="J3" t="str">
            <v/>
          </cell>
          <cell r="K3" t="str">
            <v/>
          </cell>
          <cell r="L3" t="str">
            <v/>
          </cell>
          <cell r="M3" t="str">
            <v/>
          </cell>
          <cell r="N3" t="str">
            <v/>
          </cell>
          <cell r="O3">
            <v>27.7</v>
          </cell>
          <cell r="P3" t="str">
            <v/>
          </cell>
          <cell r="Q3" t="str">
            <v/>
          </cell>
        </row>
        <row r="4">
          <cell r="A4">
            <v>3</v>
          </cell>
          <cell r="B4" t="str">
            <v>冷　　凍　　機</v>
          </cell>
          <cell r="C4" t="str">
            <v>5.kw</v>
          </cell>
          <cell r="D4" t="str">
            <v>ＫＧ／基</v>
          </cell>
          <cell r="E4" t="str">
            <v/>
          </cell>
          <cell r="F4" t="str">
            <v/>
          </cell>
          <cell r="G4">
            <v>225</v>
          </cell>
          <cell r="H4" t="str">
            <v/>
          </cell>
          <cell r="I4">
            <v>33.799999999999997</v>
          </cell>
          <cell r="J4" t="str">
            <v/>
          </cell>
          <cell r="K4" t="str">
            <v/>
          </cell>
          <cell r="L4" t="str">
            <v/>
          </cell>
          <cell r="M4" t="str">
            <v/>
          </cell>
          <cell r="N4" t="str">
            <v/>
          </cell>
          <cell r="O4">
            <v>39.1</v>
          </cell>
          <cell r="P4" t="str">
            <v/>
          </cell>
          <cell r="Q4" t="str">
            <v/>
          </cell>
          <cell r="R4" t="str">
            <v/>
          </cell>
        </row>
        <row r="5">
          <cell r="A5">
            <v>4</v>
          </cell>
          <cell r="B5" t="str">
            <v>冷　　凍　　機</v>
          </cell>
          <cell r="C5" t="str">
            <v>7.5kw</v>
          </cell>
          <cell r="D5" t="str">
            <v>ＫＧ／基</v>
          </cell>
          <cell r="E5" t="str">
            <v/>
          </cell>
          <cell r="F5" t="str">
            <v/>
          </cell>
          <cell r="G5">
            <v>257</v>
          </cell>
          <cell r="H5" t="str">
            <v/>
          </cell>
          <cell r="I5">
            <v>36.700000000000003</v>
          </cell>
          <cell r="J5" t="str">
            <v/>
          </cell>
          <cell r="K5" t="str">
            <v/>
          </cell>
          <cell r="L5" t="str">
            <v/>
          </cell>
          <cell r="M5" t="str">
            <v/>
          </cell>
          <cell r="N5" t="str">
            <v/>
          </cell>
          <cell r="O5">
            <v>43.5</v>
          </cell>
          <cell r="P5" t="str">
            <v/>
          </cell>
          <cell r="Q5" t="str">
            <v/>
          </cell>
          <cell r="R5" t="str">
            <v/>
          </cell>
        </row>
        <row r="6">
          <cell r="A6">
            <v>5</v>
          </cell>
          <cell r="B6" t="str">
            <v>冷　　凍　　機</v>
          </cell>
          <cell r="C6" t="str">
            <v>10.8kw</v>
          </cell>
          <cell r="D6" t="str">
            <v>ＫＧ／基</v>
          </cell>
          <cell r="E6" t="str">
            <v/>
          </cell>
          <cell r="F6" t="str">
            <v/>
          </cell>
          <cell r="G6">
            <v>428</v>
          </cell>
          <cell r="H6" t="str">
            <v/>
          </cell>
          <cell r="I6">
            <v>51</v>
          </cell>
          <cell r="J6" t="str">
            <v/>
          </cell>
          <cell r="K6" t="str">
            <v/>
          </cell>
          <cell r="L6" t="str">
            <v/>
          </cell>
          <cell r="M6" t="str">
            <v/>
          </cell>
          <cell r="N6" t="str">
            <v/>
          </cell>
          <cell r="O6">
            <v>57</v>
          </cell>
          <cell r="P6" t="str">
            <v/>
          </cell>
          <cell r="Q6" t="str">
            <v/>
          </cell>
          <cell r="R6" t="str">
            <v/>
          </cell>
        </row>
        <row r="7">
          <cell r="A7">
            <v>6</v>
          </cell>
          <cell r="B7" t="str">
            <v>冷　　凍　　機</v>
          </cell>
          <cell r="C7" t="str">
            <v>7.5kw×２</v>
          </cell>
          <cell r="D7" t="str">
            <v>ＫＧ／基</v>
          </cell>
          <cell r="E7" t="str">
            <v/>
          </cell>
          <cell r="F7" t="str">
            <v/>
          </cell>
          <cell r="G7">
            <v>466</v>
          </cell>
          <cell r="H7" t="str">
            <v/>
          </cell>
          <cell r="I7">
            <v>51</v>
          </cell>
          <cell r="J7" t="str">
            <v/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>
            <v>58.2</v>
          </cell>
          <cell r="P7" t="str">
            <v/>
          </cell>
          <cell r="Q7" t="str">
            <v/>
          </cell>
          <cell r="R7" t="str">
            <v/>
          </cell>
        </row>
        <row r="8">
          <cell r="A8">
            <v>7</v>
          </cell>
          <cell r="B8" t="str">
            <v>冷　　凍　　機</v>
          </cell>
          <cell r="C8" t="str">
            <v>19.8kw</v>
          </cell>
          <cell r="D8" t="str">
            <v>ＫＧ／基</v>
          </cell>
          <cell r="E8" t="str">
            <v/>
          </cell>
          <cell r="F8" t="str">
            <v/>
          </cell>
          <cell r="G8">
            <v>653.79999999999995</v>
          </cell>
          <cell r="H8" t="str">
            <v/>
          </cell>
          <cell r="I8">
            <v>63.7</v>
          </cell>
          <cell r="J8" t="str">
            <v/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>
            <v>74.3</v>
          </cell>
          <cell r="P8" t="str">
            <v/>
          </cell>
          <cell r="Q8" t="str">
            <v/>
          </cell>
          <cell r="R8" t="str">
            <v/>
          </cell>
        </row>
        <row r="9">
          <cell r="A9">
            <v>8</v>
          </cell>
          <cell r="B9" t="str">
            <v>冷　　凍　　機</v>
          </cell>
          <cell r="C9" t="str">
            <v>22kw</v>
          </cell>
          <cell r="D9" t="str">
            <v>ＫＧ／基</v>
          </cell>
          <cell r="E9" t="str">
            <v/>
          </cell>
          <cell r="F9" t="str">
            <v/>
          </cell>
          <cell r="G9">
            <v>688</v>
          </cell>
          <cell r="H9" t="str">
            <v/>
          </cell>
          <cell r="I9">
            <v>66</v>
          </cell>
          <cell r="J9" t="str">
            <v/>
          </cell>
          <cell r="K9" t="str">
            <v/>
          </cell>
          <cell r="L9" t="str">
            <v/>
          </cell>
          <cell r="M9" t="str">
            <v/>
          </cell>
          <cell r="N9" t="str">
            <v/>
          </cell>
          <cell r="O9">
            <v>78</v>
          </cell>
          <cell r="P9" t="str">
            <v/>
          </cell>
          <cell r="Q9" t="str">
            <v/>
          </cell>
          <cell r="R9" t="str">
            <v/>
          </cell>
        </row>
        <row r="10">
          <cell r="A10">
            <v>9</v>
          </cell>
          <cell r="B10" t="str">
            <v>冷　　凍　　機</v>
          </cell>
          <cell r="C10" t="str">
            <v>30kw</v>
          </cell>
          <cell r="D10" t="str">
            <v>ＫＧ／基</v>
          </cell>
          <cell r="E10" t="str">
            <v/>
          </cell>
          <cell r="F10" t="str">
            <v/>
          </cell>
          <cell r="G10">
            <v>964</v>
          </cell>
          <cell r="H10" t="str">
            <v/>
          </cell>
          <cell r="I10">
            <v>105.7</v>
          </cell>
          <cell r="J10" t="str">
            <v/>
          </cell>
          <cell r="K10" t="str">
            <v/>
          </cell>
          <cell r="L10" t="str">
            <v/>
          </cell>
          <cell r="M10" t="str">
            <v/>
          </cell>
          <cell r="N10" t="str">
            <v/>
          </cell>
          <cell r="O10">
            <v>120.7</v>
          </cell>
          <cell r="P10" t="str">
            <v/>
          </cell>
          <cell r="Q10" t="str">
            <v/>
          </cell>
          <cell r="R10" t="str">
            <v/>
          </cell>
        </row>
        <row r="11">
          <cell r="A11">
            <v>10</v>
          </cell>
          <cell r="B11" t="str">
            <v>冷　　凍　　機</v>
          </cell>
          <cell r="C11" t="str">
            <v>37kw</v>
          </cell>
          <cell r="D11" t="str">
            <v>ＫＧ／基</v>
          </cell>
          <cell r="E11" t="str">
            <v/>
          </cell>
          <cell r="F11" t="str">
            <v/>
          </cell>
          <cell r="G11">
            <v>1046.3</v>
          </cell>
          <cell r="H11" t="str">
            <v/>
          </cell>
          <cell r="I11">
            <v>113.2</v>
          </cell>
          <cell r="J11" t="str">
            <v/>
          </cell>
          <cell r="K11" t="str">
            <v/>
          </cell>
          <cell r="L11" t="str">
            <v/>
          </cell>
          <cell r="M11" t="str">
            <v/>
          </cell>
          <cell r="N11" t="str">
            <v/>
          </cell>
          <cell r="O11">
            <v>129.69999999999999</v>
          </cell>
          <cell r="P11" t="str">
            <v/>
          </cell>
          <cell r="Q11" t="str">
            <v/>
          </cell>
          <cell r="R11" t="str">
            <v/>
          </cell>
        </row>
        <row r="12">
          <cell r="A12">
            <v>11</v>
          </cell>
          <cell r="B12" t="str">
            <v>冷　　凍　　機</v>
          </cell>
          <cell r="C12" t="str">
            <v>45kw</v>
          </cell>
          <cell r="D12" t="str">
            <v>ＫＧ／基</v>
          </cell>
          <cell r="E12" t="str">
            <v/>
          </cell>
          <cell r="F12" t="str">
            <v/>
          </cell>
          <cell r="G12">
            <v>1174</v>
          </cell>
          <cell r="H12" t="str">
            <v/>
          </cell>
          <cell r="I12">
            <v>133.5</v>
          </cell>
          <cell r="J12" t="str">
            <v/>
          </cell>
          <cell r="K12" t="str">
            <v/>
          </cell>
          <cell r="L12" t="str">
            <v/>
          </cell>
          <cell r="M12" t="str">
            <v/>
          </cell>
          <cell r="N12" t="str">
            <v/>
          </cell>
          <cell r="O12">
            <v>151.1</v>
          </cell>
          <cell r="P12" t="str">
            <v/>
          </cell>
          <cell r="Q12" t="str">
            <v/>
          </cell>
          <cell r="R12" t="str">
            <v/>
          </cell>
        </row>
        <row r="13">
          <cell r="A13">
            <v>12</v>
          </cell>
          <cell r="B13" t="str">
            <v>冷　　凍　　機</v>
          </cell>
          <cell r="C13" t="str">
            <v>30kw×２</v>
          </cell>
          <cell r="D13" t="str">
            <v>ＫＧ／基</v>
          </cell>
          <cell r="E13" t="str">
            <v/>
          </cell>
          <cell r="F13" t="str">
            <v/>
          </cell>
          <cell r="G13">
            <v>1822.5</v>
          </cell>
          <cell r="H13" t="str">
            <v/>
          </cell>
          <cell r="I13">
            <v>189</v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>
            <v>218.7</v>
          </cell>
          <cell r="P13" t="str">
            <v/>
          </cell>
          <cell r="Q13" t="str">
            <v/>
          </cell>
          <cell r="R13" t="str">
            <v/>
          </cell>
        </row>
        <row r="14">
          <cell r="A14">
            <v>13</v>
          </cell>
          <cell r="B14" t="str">
            <v>冷　　凍　　機</v>
          </cell>
          <cell r="C14" t="str">
            <v>30kw+45kw</v>
          </cell>
          <cell r="D14" t="str">
            <v>ＫＧ／基</v>
          </cell>
          <cell r="E14" t="str">
            <v/>
          </cell>
          <cell r="F14" t="str">
            <v/>
          </cell>
          <cell r="G14">
            <v>2092.5</v>
          </cell>
          <cell r="H14" t="str">
            <v/>
          </cell>
          <cell r="I14">
            <v>226.5</v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>
            <v>259.2</v>
          </cell>
          <cell r="P14" t="str">
            <v/>
          </cell>
          <cell r="Q14" t="str">
            <v/>
          </cell>
          <cell r="R14" t="str">
            <v/>
          </cell>
        </row>
        <row r="15">
          <cell r="A15">
            <v>14</v>
          </cell>
          <cell r="B15" t="str">
            <v>冷　　凍　　機</v>
          </cell>
          <cell r="C15" t="str">
            <v>45kw×２</v>
          </cell>
          <cell r="D15" t="str">
            <v>ＫＧ／基</v>
          </cell>
          <cell r="E15" t="str">
            <v/>
          </cell>
          <cell r="F15" t="str">
            <v/>
          </cell>
          <cell r="G15">
            <v>2180</v>
          </cell>
          <cell r="H15" t="str">
            <v/>
          </cell>
          <cell r="I15">
            <v>231</v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>
            <v>478.4</v>
          </cell>
          <cell r="P15" t="str">
            <v/>
          </cell>
          <cell r="Q15" t="str">
            <v/>
          </cell>
          <cell r="R15" t="str">
            <v/>
          </cell>
        </row>
        <row r="16">
          <cell r="A16">
            <v>15</v>
          </cell>
          <cell r="B16" t="str">
            <v>冷　却　塔　丸型</v>
          </cell>
          <cell r="C16" t="str">
            <v>3RT</v>
          </cell>
          <cell r="D16" t="str">
            <v>ＫＧ／基</v>
          </cell>
          <cell r="E16" t="str">
            <v/>
          </cell>
          <cell r="F16" t="str">
            <v/>
          </cell>
          <cell r="G16">
            <v>7.6</v>
          </cell>
          <cell r="H16" t="str">
            <v/>
          </cell>
          <cell r="I16">
            <v>4</v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>
            <v>4</v>
          </cell>
          <cell r="P16" t="str">
            <v/>
          </cell>
          <cell r="Q16" t="str">
            <v/>
          </cell>
          <cell r="R16" t="str">
            <v/>
          </cell>
        </row>
        <row r="17">
          <cell r="A17">
            <v>16</v>
          </cell>
          <cell r="B17" t="str">
            <v>冷　却　塔　丸型</v>
          </cell>
          <cell r="C17" t="str">
            <v>5RT</v>
          </cell>
          <cell r="D17" t="str">
            <v>ＫＧ／基</v>
          </cell>
          <cell r="E17" t="str">
            <v/>
          </cell>
          <cell r="F17" t="str">
            <v/>
          </cell>
          <cell r="G17">
            <v>7.6</v>
          </cell>
          <cell r="H17" t="str">
            <v/>
          </cell>
          <cell r="I17">
            <v>6.1</v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>
            <v>4</v>
          </cell>
          <cell r="P17" t="str">
            <v/>
          </cell>
          <cell r="Q17" t="str">
            <v/>
          </cell>
          <cell r="R17" t="str">
            <v/>
          </cell>
        </row>
        <row r="18">
          <cell r="A18">
            <v>17</v>
          </cell>
          <cell r="B18" t="str">
            <v>冷　却　塔　丸型</v>
          </cell>
          <cell r="C18" t="str">
            <v>8RT</v>
          </cell>
          <cell r="D18" t="str">
            <v>ＫＧ／基</v>
          </cell>
          <cell r="E18" t="str">
            <v/>
          </cell>
          <cell r="F18" t="str">
            <v/>
          </cell>
          <cell r="G18">
            <v>7.6</v>
          </cell>
          <cell r="H18" t="str">
            <v/>
          </cell>
          <cell r="I18">
            <v>6.5</v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>
            <v>4</v>
          </cell>
          <cell r="P18" t="str">
            <v/>
          </cell>
          <cell r="Q18" t="str">
            <v/>
          </cell>
          <cell r="R18" t="str">
            <v/>
          </cell>
        </row>
        <row r="19">
          <cell r="A19">
            <v>18</v>
          </cell>
          <cell r="B19" t="str">
            <v>冷　却　塔　丸型</v>
          </cell>
          <cell r="C19" t="str">
            <v>10RT</v>
          </cell>
          <cell r="D19" t="str">
            <v>ＫＧ／基</v>
          </cell>
          <cell r="E19" t="str">
            <v/>
          </cell>
          <cell r="F19" t="str">
            <v/>
          </cell>
          <cell r="G19">
            <v>7.8</v>
          </cell>
          <cell r="H19" t="str">
            <v/>
          </cell>
          <cell r="I19">
            <v>6.5</v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>
            <v>5.5</v>
          </cell>
          <cell r="P19" t="str">
            <v/>
          </cell>
          <cell r="Q19" t="str">
            <v/>
          </cell>
          <cell r="R19" t="str">
            <v/>
          </cell>
        </row>
        <row r="20">
          <cell r="A20">
            <v>19</v>
          </cell>
          <cell r="B20" t="str">
            <v>冷　却　塔　丸型</v>
          </cell>
          <cell r="C20" t="str">
            <v>15RT</v>
          </cell>
          <cell r="D20" t="str">
            <v>ＫＧ／基</v>
          </cell>
          <cell r="E20" t="str">
            <v/>
          </cell>
          <cell r="F20" t="str">
            <v/>
          </cell>
          <cell r="G20">
            <v>11.9</v>
          </cell>
          <cell r="H20" t="str">
            <v/>
          </cell>
          <cell r="I20">
            <v>8.4</v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>
            <v>8</v>
          </cell>
          <cell r="P20" t="str">
            <v/>
          </cell>
          <cell r="Q20" t="str">
            <v/>
          </cell>
          <cell r="R20" t="str">
            <v/>
          </cell>
        </row>
        <row r="21">
          <cell r="A21">
            <v>20</v>
          </cell>
          <cell r="B21" t="str">
            <v>冷　却　塔　丸型</v>
          </cell>
          <cell r="C21" t="str">
            <v>20RT</v>
          </cell>
          <cell r="D21" t="str">
            <v>ＫＧ／基</v>
          </cell>
          <cell r="E21" t="str">
            <v/>
          </cell>
          <cell r="F21" t="str">
            <v/>
          </cell>
          <cell r="G21">
            <v>11.9</v>
          </cell>
          <cell r="H21" t="str">
            <v/>
          </cell>
          <cell r="I21">
            <v>8.5</v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>
            <v>8</v>
          </cell>
          <cell r="P21" t="str">
            <v/>
          </cell>
          <cell r="Q21" t="str">
            <v/>
          </cell>
          <cell r="R21" t="str">
            <v/>
          </cell>
        </row>
        <row r="22">
          <cell r="A22">
            <v>21</v>
          </cell>
          <cell r="B22" t="str">
            <v>冷　却　塔　丸型</v>
          </cell>
          <cell r="C22" t="str">
            <v>30RT</v>
          </cell>
          <cell r="D22" t="str">
            <v>ＫＧ／基</v>
          </cell>
          <cell r="E22" t="str">
            <v/>
          </cell>
          <cell r="F22" t="str">
            <v/>
          </cell>
          <cell r="G22">
            <v>17.3</v>
          </cell>
          <cell r="H22" t="str">
            <v/>
          </cell>
          <cell r="I22">
            <v>18.5</v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10</v>
          </cell>
          <cell r="P22" t="str">
            <v/>
          </cell>
          <cell r="Q22" t="str">
            <v/>
          </cell>
          <cell r="R22" t="str">
            <v/>
          </cell>
        </row>
        <row r="23">
          <cell r="A23">
            <v>22</v>
          </cell>
          <cell r="B23" t="str">
            <v>冷　却　塔　丸型</v>
          </cell>
          <cell r="C23" t="str">
            <v>40RT</v>
          </cell>
          <cell r="D23" t="str">
            <v>ＫＧ／基</v>
          </cell>
          <cell r="E23" t="str">
            <v/>
          </cell>
          <cell r="F23" t="str">
            <v/>
          </cell>
          <cell r="G23">
            <v>23.3</v>
          </cell>
          <cell r="H23" t="str">
            <v/>
          </cell>
          <cell r="I23">
            <v>18.7</v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>
            <v>15</v>
          </cell>
          <cell r="P23" t="str">
            <v/>
          </cell>
          <cell r="Q23" t="str">
            <v/>
          </cell>
          <cell r="R23" t="str">
            <v/>
          </cell>
        </row>
        <row r="24">
          <cell r="A24">
            <v>23</v>
          </cell>
          <cell r="B24" t="str">
            <v>冷　却　塔　丸型</v>
          </cell>
          <cell r="C24" t="str">
            <v>50RT</v>
          </cell>
          <cell r="D24" t="str">
            <v>ＫＧ／基</v>
          </cell>
          <cell r="E24" t="str">
            <v/>
          </cell>
          <cell r="F24" t="str">
            <v/>
          </cell>
          <cell r="G24">
            <v>23.3</v>
          </cell>
          <cell r="H24" t="str">
            <v/>
          </cell>
          <cell r="I24">
            <v>23.3</v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>
            <v>15</v>
          </cell>
          <cell r="P24" t="str">
            <v/>
          </cell>
          <cell r="Q24" t="str">
            <v/>
          </cell>
          <cell r="R24" t="str">
            <v/>
          </cell>
        </row>
        <row r="25">
          <cell r="A25">
            <v>24</v>
          </cell>
          <cell r="B25" t="str">
            <v>冷　却　塔　丸型</v>
          </cell>
          <cell r="C25" t="str">
            <v>60RT</v>
          </cell>
          <cell r="D25" t="str">
            <v>ＫＧ／基</v>
          </cell>
          <cell r="E25" t="str">
            <v/>
          </cell>
          <cell r="F25" t="str">
            <v/>
          </cell>
          <cell r="G25">
            <v>34.6</v>
          </cell>
          <cell r="H25" t="str">
            <v/>
          </cell>
          <cell r="I25">
            <v>55.1</v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>
            <v>20</v>
          </cell>
          <cell r="P25" t="str">
            <v/>
          </cell>
          <cell r="Q25" t="str">
            <v/>
          </cell>
          <cell r="R25" t="str">
            <v/>
          </cell>
        </row>
        <row r="26">
          <cell r="A26">
            <v>25</v>
          </cell>
          <cell r="B26" t="str">
            <v>冷　却　塔　丸型</v>
          </cell>
          <cell r="C26" t="str">
            <v>70RT</v>
          </cell>
          <cell r="D26" t="str">
            <v>ＫＧ／基</v>
          </cell>
          <cell r="E26" t="str">
            <v/>
          </cell>
          <cell r="F26" t="str">
            <v/>
          </cell>
          <cell r="G26">
            <v>54</v>
          </cell>
          <cell r="H26" t="str">
            <v/>
          </cell>
          <cell r="I26">
            <v>72.900000000000006</v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>
            <v>26</v>
          </cell>
          <cell r="P26" t="str">
            <v/>
          </cell>
          <cell r="Q26" t="str">
            <v/>
          </cell>
          <cell r="R26" t="str">
            <v/>
          </cell>
        </row>
        <row r="27">
          <cell r="A27">
            <v>26</v>
          </cell>
          <cell r="B27" t="str">
            <v>冷　却　塔　角型</v>
          </cell>
          <cell r="C27" t="str">
            <v>80RT</v>
          </cell>
          <cell r="D27" t="str">
            <v>ＫＧ／基</v>
          </cell>
          <cell r="E27" t="str">
            <v/>
          </cell>
          <cell r="F27" t="str">
            <v/>
          </cell>
          <cell r="G27">
            <v>100</v>
          </cell>
          <cell r="H27" t="str">
            <v/>
          </cell>
          <cell r="I27">
            <v>1228</v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>
            <v>60</v>
          </cell>
          <cell r="P27" t="str">
            <v/>
          </cell>
          <cell r="Q27" t="str">
            <v/>
          </cell>
          <cell r="R27" t="str">
            <v/>
          </cell>
        </row>
        <row r="28">
          <cell r="A28">
            <v>27</v>
          </cell>
          <cell r="B28" t="str">
            <v>冷　却　塔　角型</v>
          </cell>
          <cell r="C28" t="str">
            <v>100RT</v>
          </cell>
          <cell r="D28" t="str">
            <v>ＫＧ／基</v>
          </cell>
          <cell r="E28" t="str">
            <v/>
          </cell>
          <cell r="F28" t="str">
            <v/>
          </cell>
          <cell r="G28">
            <v>160</v>
          </cell>
          <cell r="H28" t="str">
            <v/>
          </cell>
          <cell r="I28">
            <v>1308</v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>
            <v>60</v>
          </cell>
          <cell r="P28" t="str">
            <v/>
          </cell>
          <cell r="Q28" t="str">
            <v/>
          </cell>
          <cell r="R28" t="str">
            <v/>
          </cell>
        </row>
        <row r="29">
          <cell r="A29">
            <v>28</v>
          </cell>
          <cell r="B29" t="str">
            <v>冷　却　塔　角型</v>
          </cell>
          <cell r="C29" t="str">
            <v>125RT</v>
          </cell>
          <cell r="D29" t="str">
            <v>ＫＧ／基</v>
          </cell>
          <cell r="E29" t="str">
            <v/>
          </cell>
          <cell r="F29" t="str">
            <v/>
          </cell>
          <cell r="G29">
            <v>200</v>
          </cell>
          <cell r="H29" t="str">
            <v/>
          </cell>
          <cell r="I29">
            <v>1686</v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>
            <v>60</v>
          </cell>
          <cell r="P29" t="str">
            <v/>
          </cell>
          <cell r="Q29" t="str">
            <v/>
          </cell>
          <cell r="R29" t="str">
            <v/>
          </cell>
        </row>
        <row r="30">
          <cell r="A30">
            <v>29</v>
          </cell>
          <cell r="B30" t="str">
            <v>冷　却　塔　角型</v>
          </cell>
          <cell r="C30" t="str">
            <v>150RT</v>
          </cell>
          <cell r="D30" t="str">
            <v>ＫＧ／基</v>
          </cell>
          <cell r="E30" t="str">
            <v/>
          </cell>
          <cell r="F30" t="str">
            <v/>
          </cell>
          <cell r="G30">
            <v>220</v>
          </cell>
          <cell r="H30" t="str">
            <v/>
          </cell>
          <cell r="I30">
            <v>2289</v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>
            <v>75</v>
          </cell>
          <cell r="P30" t="str">
            <v/>
          </cell>
          <cell r="Q30" t="str">
            <v/>
          </cell>
          <cell r="R30" t="str">
            <v/>
          </cell>
        </row>
        <row r="31">
          <cell r="A31">
            <v>30</v>
          </cell>
          <cell r="B31" t="str">
            <v>冷　却　塔　角型</v>
          </cell>
          <cell r="C31" t="str">
            <v>185RT</v>
          </cell>
          <cell r="D31" t="str">
            <v>ＫＧ／基</v>
          </cell>
          <cell r="E31" t="str">
            <v/>
          </cell>
          <cell r="F31" t="str">
            <v/>
          </cell>
          <cell r="G31">
            <v>255</v>
          </cell>
          <cell r="H31" t="str">
            <v/>
          </cell>
          <cell r="I31">
            <v>2346</v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>
            <v>75</v>
          </cell>
          <cell r="P31" t="str">
            <v/>
          </cell>
          <cell r="Q31" t="str">
            <v/>
          </cell>
          <cell r="R31" t="str">
            <v/>
          </cell>
        </row>
        <row r="32">
          <cell r="A32">
            <v>31</v>
          </cell>
          <cell r="B32" t="str">
            <v>冷　却　塔　角型</v>
          </cell>
          <cell r="C32" t="str">
            <v>225RT</v>
          </cell>
          <cell r="D32" t="str">
            <v>ＫＧ／基</v>
          </cell>
          <cell r="E32" t="str">
            <v/>
          </cell>
          <cell r="F32" t="str">
            <v/>
          </cell>
          <cell r="G32">
            <v>290</v>
          </cell>
          <cell r="H32" t="str">
            <v/>
          </cell>
          <cell r="I32">
            <v>2816</v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>
            <v>100</v>
          </cell>
          <cell r="P32" t="str">
            <v/>
          </cell>
          <cell r="Q32" t="str">
            <v/>
          </cell>
          <cell r="R32" t="str">
            <v/>
          </cell>
        </row>
        <row r="33">
          <cell r="A33">
            <v>32</v>
          </cell>
          <cell r="B33" t="str">
            <v>冷　却　塔　角型</v>
          </cell>
          <cell r="C33" t="str">
            <v>260RT</v>
          </cell>
          <cell r="D33" t="str">
            <v>ＫＧ／基</v>
          </cell>
          <cell r="E33" t="str">
            <v/>
          </cell>
          <cell r="F33" t="str">
            <v/>
          </cell>
          <cell r="G33">
            <v>310</v>
          </cell>
          <cell r="H33" t="str">
            <v/>
          </cell>
          <cell r="I33">
            <v>2822</v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>
            <v>100</v>
          </cell>
          <cell r="P33" t="str">
            <v/>
          </cell>
          <cell r="Q33" t="str">
            <v/>
          </cell>
          <cell r="R33" t="str">
            <v/>
          </cell>
        </row>
        <row r="34">
          <cell r="A34">
            <v>33</v>
          </cell>
          <cell r="B34" t="str">
            <v>冷　却　塔　角型</v>
          </cell>
          <cell r="C34" t="str">
            <v>300RT</v>
          </cell>
          <cell r="D34" t="str">
            <v>ＫＧ／基</v>
          </cell>
          <cell r="E34" t="str">
            <v/>
          </cell>
          <cell r="F34" t="str">
            <v/>
          </cell>
          <cell r="G34">
            <v>420</v>
          </cell>
          <cell r="H34" t="str">
            <v/>
          </cell>
          <cell r="I34">
            <v>4020</v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>
            <v>130</v>
          </cell>
          <cell r="P34" t="str">
            <v/>
          </cell>
          <cell r="Q34" t="str">
            <v/>
          </cell>
          <cell r="R34" t="str">
            <v/>
          </cell>
        </row>
        <row r="35">
          <cell r="A35">
            <v>34</v>
          </cell>
          <cell r="B35" t="str">
            <v>築炉有ﾎﾞｲﾗ　M-1500</v>
          </cell>
          <cell r="C35" t="str">
            <v>枚数 7</v>
          </cell>
          <cell r="D35" t="str">
            <v>ＫＧ／基</v>
          </cell>
          <cell r="E35" t="str">
            <v/>
          </cell>
          <cell r="F35">
            <v>1395</v>
          </cell>
          <cell r="G35" t="str">
            <v/>
          </cell>
          <cell r="H35" t="str">
            <v/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  <cell r="Q35" t="str">
            <v/>
          </cell>
          <cell r="R35" t="str">
            <v/>
          </cell>
        </row>
        <row r="36">
          <cell r="A36">
            <v>35</v>
          </cell>
          <cell r="B36" t="str">
            <v>築炉有ﾎﾞｲﾗ　M-1500</v>
          </cell>
          <cell r="C36" t="str">
            <v>枚数 8</v>
          </cell>
          <cell r="D36" t="str">
            <v>ＫＧ／基</v>
          </cell>
          <cell r="E36" t="str">
            <v/>
          </cell>
          <cell r="F36">
            <v>1480</v>
          </cell>
          <cell r="G36" t="str">
            <v/>
          </cell>
          <cell r="H36" t="str">
            <v/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  <cell r="Q36" t="str">
            <v/>
          </cell>
          <cell r="R36" t="str">
            <v/>
          </cell>
        </row>
        <row r="37">
          <cell r="A37">
            <v>36</v>
          </cell>
          <cell r="B37" t="str">
            <v>築炉有ﾎﾞｲﾗ　M-1500</v>
          </cell>
          <cell r="C37" t="str">
            <v>枚数 9</v>
          </cell>
          <cell r="D37" t="str">
            <v>ＫＧ／基</v>
          </cell>
          <cell r="E37" t="str">
            <v/>
          </cell>
          <cell r="F37">
            <v>1625</v>
          </cell>
          <cell r="G37" t="str">
            <v/>
          </cell>
          <cell r="H37" t="str">
            <v/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  <cell r="Q37" t="str">
            <v/>
          </cell>
          <cell r="R37" t="str">
            <v/>
          </cell>
        </row>
        <row r="38">
          <cell r="A38">
            <v>37</v>
          </cell>
          <cell r="B38" t="str">
            <v>築炉有ﾎﾞｲﾗ　M-1500</v>
          </cell>
          <cell r="C38" t="str">
            <v>枚数 10</v>
          </cell>
          <cell r="D38" t="str">
            <v>ＫＧ／基</v>
          </cell>
          <cell r="E38" t="str">
            <v/>
          </cell>
          <cell r="F38">
            <v>1730</v>
          </cell>
          <cell r="G38" t="str">
            <v/>
          </cell>
          <cell r="H38" t="str">
            <v/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  <cell r="Q38" t="str">
            <v/>
          </cell>
          <cell r="R38" t="str">
            <v/>
          </cell>
        </row>
        <row r="39">
          <cell r="A39">
            <v>38</v>
          </cell>
          <cell r="B39" t="str">
            <v>築炉有ﾎﾞｲﾗ　M-1500</v>
          </cell>
          <cell r="C39" t="str">
            <v>枚数 11</v>
          </cell>
          <cell r="D39" t="str">
            <v>ＫＧ／基</v>
          </cell>
          <cell r="E39" t="str">
            <v/>
          </cell>
          <cell r="F39">
            <v>1890</v>
          </cell>
          <cell r="G39" t="str">
            <v/>
          </cell>
          <cell r="H39" t="str">
            <v/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  <cell r="R39" t="str">
            <v/>
          </cell>
        </row>
        <row r="40">
          <cell r="A40">
            <v>39</v>
          </cell>
          <cell r="B40" t="str">
            <v>築炉有ﾎﾞｲﾗ　M-1500</v>
          </cell>
          <cell r="C40" t="str">
            <v>枚数 12</v>
          </cell>
          <cell r="D40" t="str">
            <v>ＫＧ／基</v>
          </cell>
          <cell r="E40" t="str">
            <v/>
          </cell>
          <cell r="F40">
            <v>2005</v>
          </cell>
          <cell r="G40" t="str">
            <v/>
          </cell>
          <cell r="H40" t="str">
            <v/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  <cell r="Q40" t="str">
            <v/>
          </cell>
          <cell r="R40" t="str">
            <v/>
          </cell>
        </row>
        <row r="41">
          <cell r="A41">
            <v>40</v>
          </cell>
          <cell r="B41" t="str">
            <v>築炉有ﾎﾞｲﾗ　M-1500</v>
          </cell>
          <cell r="C41" t="str">
            <v>枚数 13</v>
          </cell>
          <cell r="D41" t="str">
            <v>ＫＧ／基</v>
          </cell>
          <cell r="E41" t="str">
            <v/>
          </cell>
          <cell r="F41">
            <v>2175</v>
          </cell>
          <cell r="G41" t="str">
            <v/>
          </cell>
          <cell r="H41" t="str">
            <v/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  <cell r="Q41" t="str">
            <v/>
          </cell>
          <cell r="R41" t="str">
            <v/>
          </cell>
        </row>
        <row r="42">
          <cell r="A42">
            <v>41</v>
          </cell>
          <cell r="B42" t="str">
            <v>築炉有ﾎﾞｲﾗ　M-1500</v>
          </cell>
          <cell r="C42" t="str">
            <v>枚数 14</v>
          </cell>
          <cell r="D42" t="str">
            <v>ＫＧ／基</v>
          </cell>
          <cell r="E42" t="str">
            <v/>
          </cell>
          <cell r="F42">
            <v>2275</v>
          </cell>
          <cell r="G42" t="str">
            <v/>
          </cell>
          <cell r="H42" t="str">
            <v/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  <cell r="Q42" t="str">
            <v/>
          </cell>
          <cell r="R42" t="str">
            <v/>
          </cell>
        </row>
        <row r="43">
          <cell r="A43">
            <v>42</v>
          </cell>
          <cell r="B43" t="str">
            <v>築炉有ﾎﾞｲﾗ　M-1500</v>
          </cell>
          <cell r="C43" t="str">
            <v>枚数 15</v>
          </cell>
          <cell r="D43" t="str">
            <v>ＫＧ／基</v>
          </cell>
          <cell r="E43" t="str">
            <v/>
          </cell>
          <cell r="F43">
            <v>2445</v>
          </cell>
          <cell r="G43" t="str">
            <v/>
          </cell>
          <cell r="H43" t="str">
            <v/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  <cell r="Q43" t="str">
            <v/>
          </cell>
          <cell r="R43" t="str">
            <v/>
          </cell>
        </row>
        <row r="44">
          <cell r="A44">
            <v>43</v>
          </cell>
          <cell r="B44" t="str">
            <v>築炉有ﾎﾞｲﾗ　M-1500</v>
          </cell>
          <cell r="C44" t="str">
            <v>枚数 16</v>
          </cell>
          <cell r="D44" t="str">
            <v>ＫＧ／基</v>
          </cell>
          <cell r="E44" t="str">
            <v/>
          </cell>
          <cell r="F44">
            <v>2555</v>
          </cell>
          <cell r="G44" t="str">
            <v/>
          </cell>
          <cell r="H44" t="str">
            <v/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  <cell r="Q44" t="str">
            <v/>
          </cell>
          <cell r="R44" t="str">
            <v/>
          </cell>
        </row>
        <row r="45">
          <cell r="A45">
            <v>44</v>
          </cell>
          <cell r="B45" t="str">
            <v>築炉有ﾎﾞｲﾗ　M-1500</v>
          </cell>
          <cell r="C45" t="str">
            <v>枚数 17</v>
          </cell>
          <cell r="D45" t="str">
            <v>ＫＧ／基</v>
          </cell>
          <cell r="E45" t="str">
            <v/>
          </cell>
          <cell r="F45">
            <v>2780</v>
          </cell>
          <cell r="G45" t="str">
            <v/>
          </cell>
          <cell r="H45" t="str">
            <v/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  <cell r="R45" t="str">
            <v/>
          </cell>
        </row>
        <row r="46">
          <cell r="A46">
            <v>45</v>
          </cell>
          <cell r="B46" t="str">
            <v>築炉有ﾎﾞｲﾗ　M-2000</v>
          </cell>
          <cell r="C46" t="str">
            <v>枚数 7</v>
          </cell>
          <cell r="D46" t="str">
            <v>ＫＧ／基</v>
          </cell>
          <cell r="E46" t="str">
            <v/>
          </cell>
          <cell r="F46">
            <v>3105</v>
          </cell>
          <cell r="G46" t="str">
            <v/>
          </cell>
          <cell r="H46" t="str">
            <v/>
          </cell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  <cell r="Q46" t="str">
            <v/>
          </cell>
          <cell r="R46" t="str">
            <v/>
          </cell>
        </row>
        <row r="47">
          <cell r="A47">
            <v>46</v>
          </cell>
          <cell r="B47" t="str">
            <v>築炉有ﾎﾞｲﾗ　M-2000</v>
          </cell>
          <cell r="C47" t="str">
            <v>枚数 8</v>
          </cell>
          <cell r="D47" t="str">
            <v>ＫＧ／基</v>
          </cell>
          <cell r="E47" t="str">
            <v/>
          </cell>
          <cell r="F47">
            <v>3405</v>
          </cell>
          <cell r="G47" t="str">
            <v/>
          </cell>
          <cell r="H47" t="str">
            <v/>
          </cell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  <cell r="Q47" t="str">
            <v/>
          </cell>
          <cell r="R47" t="str">
            <v/>
          </cell>
        </row>
        <row r="48">
          <cell r="A48">
            <v>47</v>
          </cell>
          <cell r="B48" t="str">
            <v>築炉有ﾎﾞｲﾗ　M-2000</v>
          </cell>
          <cell r="C48" t="str">
            <v>枚数 9</v>
          </cell>
          <cell r="D48" t="str">
            <v>ＫＧ／基</v>
          </cell>
          <cell r="E48" t="str">
            <v/>
          </cell>
          <cell r="F48">
            <v>3735</v>
          </cell>
          <cell r="G48" t="str">
            <v/>
          </cell>
          <cell r="H48" t="str">
            <v/>
          </cell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  <cell r="Q48" t="str">
            <v/>
          </cell>
          <cell r="R48" t="str">
            <v/>
          </cell>
        </row>
        <row r="49">
          <cell r="A49">
            <v>48</v>
          </cell>
          <cell r="B49" t="str">
            <v>築炉有ﾎﾞｲﾗ　M-2000</v>
          </cell>
          <cell r="C49" t="str">
            <v>枚数 10</v>
          </cell>
          <cell r="D49" t="str">
            <v>ＫＧ／基</v>
          </cell>
          <cell r="E49" t="str">
            <v/>
          </cell>
          <cell r="F49">
            <v>4045</v>
          </cell>
          <cell r="G49" t="str">
            <v/>
          </cell>
          <cell r="H49" t="str">
            <v/>
          </cell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  <cell r="Q49" t="str">
            <v/>
          </cell>
          <cell r="R49" t="str">
            <v/>
          </cell>
        </row>
        <row r="50">
          <cell r="A50">
            <v>49</v>
          </cell>
          <cell r="B50" t="str">
            <v>築炉有ﾎﾞｲﾗ　M-2000</v>
          </cell>
          <cell r="C50" t="str">
            <v>枚数 11</v>
          </cell>
          <cell r="D50" t="str">
            <v>ＫＧ／基</v>
          </cell>
          <cell r="E50" t="str">
            <v/>
          </cell>
          <cell r="F50">
            <v>4365</v>
          </cell>
          <cell r="G50" t="str">
            <v/>
          </cell>
          <cell r="H50" t="str">
            <v/>
          </cell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  <cell r="Q50" t="str">
            <v/>
          </cell>
          <cell r="R50" t="str">
            <v/>
          </cell>
        </row>
        <row r="51">
          <cell r="A51">
            <v>50</v>
          </cell>
          <cell r="B51" t="str">
            <v>築炉有ﾎﾞｲﾗ　M-2000</v>
          </cell>
          <cell r="C51" t="str">
            <v>枚数 13</v>
          </cell>
          <cell r="D51" t="str">
            <v>ＫＧ／基</v>
          </cell>
          <cell r="E51" t="str">
            <v/>
          </cell>
          <cell r="F51">
            <v>5050</v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  <cell r="Q51" t="str">
            <v/>
          </cell>
          <cell r="R51" t="str">
            <v/>
          </cell>
        </row>
        <row r="52">
          <cell r="A52">
            <v>51</v>
          </cell>
          <cell r="B52" t="str">
            <v>築炉有ﾎﾞｲﾗ　M-2000</v>
          </cell>
          <cell r="C52" t="str">
            <v>枚数 14</v>
          </cell>
          <cell r="D52" t="str">
            <v>ＫＧ／基</v>
          </cell>
          <cell r="E52" t="str">
            <v/>
          </cell>
          <cell r="F52">
            <v>5365</v>
          </cell>
          <cell r="G52" t="str">
            <v/>
          </cell>
          <cell r="H52" t="str">
            <v/>
          </cell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  <cell r="Q52" t="str">
            <v/>
          </cell>
          <cell r="R52" t="str">
            <v/>
          </cell>
        </row>
        <row r="53">
          <cell r="A53">
            <v>52</v>
          </cell>
          <cell r="B53" t="str">
            <v>築炉有ﾎﾞｲﾗ　M-2000</v>
          </cell>
          <cell r="C53" t="str">
            <v>枚数 15</v>
          </cell>
          <cell r="D53" t="str">
            <v>ＫＧ／基</v>
          </cell>
          <cell r="E53" t="str">
            <v/>
          </cell>
          <cell r="F53">
            <v>5685</v>
          </cell>
          <cell r="G53" t="str">
            <v/>
          </cell>
          <cell r="H53" t="str">
            <v/>
          </cell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  <cell r="Q53" t="str">
            <v/>
          </cell>
          <cell r="R53" t="str">
            <v/>
          </cell>
        </row>
        <row r="54">
          <cell r="A54">
            <v>53</v>
          </cell>
          <cell r="B54" t="str">
            <v>築炉有ﾎﾞｲﾗ　M-2000</v>
          </cell>
          <cell r="C54" t="str">
            <v>枚数 16</v>
          </cell>
          <cell r="D54" t="str">
            <v>ＫＧ／基</v>
          </cell>
          <cell r="E54" t="str">
            <v/>
          </cell>
          <cell r="F54">
            <v>6025</v>
          </cell>
          <cell r="G54" t="str">
            <v/>
          </cell>
          <cell r="H54" t="str">
            <v/>
          </cell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  <cell r="Q54" t="str">
            <v/>
          </cell>
          <cell r="R54" t="str">
            <v/>
          </cell>
        </row>
        <row r="55">
          <cell r="A55">
            <v>54</v>
          </cell>
          <cell r="B55" t="str">
            <v>築炉有ﾎﾞｲﾗ　M-2000</v>
          </cell>
          <cell r="C55" t="str">
            <v>枚数 17</v>
          </cell>
          <cell r="D55" t="str">
            <v>ＫＧ／基</v>
          </cell>
          <cell r="E55" t="str">
            <v/>
          </cell>
          <cell r="F55">
            <v>6340</v>
          </cell>
          <cell r="G55" t="str">
            <v/>
          </cell>
          <cell r="H55" t="str">
            <v/>
          </cell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  <cell r="Q55" t="str">
            <v/>
          </cell>
          <cell r="R55" t="str">
            <v/>
          </cell>
        </row>
        <row r="56">
          <cell r="A56">
            <v>55</v>
          </cell>
          <cell r="B56" t="str">
            <v>築炉有ﾎﾞｲﾗ　M-2000</v>
          </cell>
          <cell r="C56" t="str">
            <v>枚数 18</v>
          </cell>
          <cell r="D56" t="str">
            <v>ＫＧ／基</v>
          </cell>
          <cell r="E56" t="str">
            <v/>
          </cell>
          <cell r="F56">
            <v>6655</v>
          </cell>
          <cell r="G56" t="str">
            <v/>
          </cell>
          <cell r="H56" t="str">
            <v/>
          </cell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  <cell r="Q56" t="str">
            <v/>
          </cell>
          <cell r="R56" t="str">
            <v/>
          </cell>
        </row>
        <row r="57">
          <cell r="A57">
            <v>56</v>
          </cell>
          <cell r="B57" t="str">
            <v>築炉有ﾎﾞｲﾗ　M-2000</v>
          </cell>
          <cell r="C57" t="str">
            <v>枚数 19</v>
          </cell>
          <cell r="D57" t="str">
            <v>ＫＧ／基</v>
          </cell>
          <cell r="E57" t="str">
            <v/>
          </cell>
          <cell r="F57">
            <v>6980</v>
          </cell>
          <cell r="G57" t="str">
            <v/>
          </cell>
          <cell r="H57" t="str">
            <v/>
          </cell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  <cell r="Q57" t="str">
            <v/>
          </cell>
          <cell r="R57" t="str">
            <v/>
          </cell>
        </row>
        <row r="58">
          <cell r="A58">
            <v>57</v>
          </cell>
          <cell r="B58" t="str">
            <v>築炉有ﾎﾞｲﾗ　M-5000</v>
          </cell>
          <cell r="C58" t="str">
            <v>枚数 11</v>
          </cell>
          <cell r="D58" t="str">
            <v>ＫＧ／基</v>
          </cell>
          <cell r="E58" t="str">
            <v/>
          </cell>
          <cell r="F58">
            <v>6700</v>
          </cell>
          <cell r="G58" t="str">
            <v/>
          </cell>
          <cell r="H58" t="str">
            <v/>
          </cell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  <cell r="Q58" t="str">
            <v/>
          </cell>
          <cell r="R58" t="str">
            <v/>
          </cell>
        </row>
        <row r="59">
          <cell r="A59">
            <v>58</v>
          </cell>
          <cell r="B59" t="str">
            <v>築炉有ﾎﾞｲﾗ　M-5000</v>
          </cell>
          <cell r="C59" t="str">
            <v>枚数 12</v>
          </cell>
          <cell r="D59" t="str">
            <v>ＫＧ／基</v>
          </cell>
          <cell r="E59" t="str">
            <v/>
          </cell>
          <cell r="F59">
            <v>7220</v>
          </cell>
          <cell r="G59" t="str">
            <v/>
          </cell>
          <cell r="H59" t="str">
            <v/>
          </cell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  <cell r="Q59" t="str">
            <v/>
          </cell>
          <cell r="R59" t="str">
            <v/>
          </cell>
        </row>
        <row r="60">
          <cell r="A60">
            <v>59</v>
          </cell>
          <cell r="B60" t="str">
            <v>築炉有ﾎﾞｲﾗ　M-5000</v>
          </cell>
          <cell r="C60" t="str">
            <v>枚数 13</v>
          </cell>
          <cell r="D60" t="str">
            <v>ＫＧ／基</v>
          </cell>
          <cell r="E60" t="str">
            <v/>
          </cell>
          <cell r="F60">
            <v>7710</v>
          </cell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  <cell r="Q60" t="str">
            <v/>
          </cell>
          <cell r="R60" t="str">
            <v/>
          </cell>
        </row>
        <row r="61">
          <cell r="A61">
            <v>60</v>
          </cell>
          <cell r="B61" t="str">
            <v>築炉有ﾎﾞｲﾗ　M-5000</v>
          </cell>
          <cell r="C61" t="str">
            <v>枚数 14</v>
          </cell>
          <cell r="D61" t="str">
            <v>ＫＧ／基</v>
          </cell>
          <cell r="E61" t="str">
            <v/>
          </cell>
          <cell r="F61">
            <v>8210</v>
          </cell>
          <cell r="G61" t="str">
            <v/>
          </cell>
          <cell r="H61" t="str">
            <v/>
          </cell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  <cell r="Q61" t="str">
            <v/>
          </cell>
          <cell r="R61" t="str">
            <v/>
          </cell>
        </row>
        <row r="62">
          <cell r="A62">
            <v>61</v>
          </cell>
          <cell r="B62" t="str">
            <v>築炉有ﾎﾞｲﾗ　M-5000</v>
          </cell>
          <cell r="C62" t="str">
            <v>枚数 15</v>
          </cell>
          <cell r="D62" t="str">
            <v>ＫＧ／基</v>
          </cell>
          <cell r="E62" t="str">
            <v/>
          </cell>
          <cell r="F62">
            <v>8735</v>
          </cell>
          <cell r="G62" t="str">
            <v/>
          </cell>
          <cell r="H62" t="str">
            <v/>
          </cell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  <cell r="Q62" t="str">
            <v/>
          </cell>
          <cell r="R62" t="str">
            <v/>
          </cell>
        </row>
        <row r="63">
          <cell r="A63">
            <v>62</v>
          </cell>
          <cell r="B63" t="str">
            <v>築炉有ﾎﾞｲﾗ　M-5000</v>
          </cell>
          <cell r="C63" t="str">
            <v>枚数 16</v>
          </cell>
          <cell r="D63" t="str">
            <v>ＫＧ／基</v>
          </cell>
          <cell r="E63" t="str">
            <v/>
          </cell>
          <cell r="F63">
            <v>9245</v>
          </cell>
          <cell r="G63" t="str">
            <v/>
          </cell>
          <cell r="H63" t="str">
            <v/>
          </cell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  <cell r="Q63" t="str">
            <v/>
          </cell>
          <cell r="R63" t="str">
            <v/>
          </cell>
        </row>
        <row r="64">
          <cell r="A64">
            <v>63</v>
          </cell>
          <cell r="B64" t="str">
            <v>築炉有ﾎﾞｲﾗ　M-5000</v>
          </cell>
          <cell r="C64" t="str">
            <v>枚数 17</v>
          </cell>
          <cell r="D64" t="str">
            <v>ＫＧ／基</v>
          </cell>
          <cell r="E64" t="str">
            <v/>
          </cell>
          <cell r="F64">
            <v>9755</v>
          </cell>
          <cell r="G64" t="str">
            <v/>
          </cell>
          <cell r="H64" t="str">
            <v/>
          </cell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  <cell r="Q64" t="str">
            <v/>
          </cell>
          <cell r="R64" t="str">
            <v/>
          </cell>
        </row>
        <row r="65">
          <cell r="A65">
            <v>64</v>
          </cell>
          <cell r="B65" t="str">
            <v>築炉有ﾎﾞｲﾗ　M-5000</v>
          </cell>
          <cell r="C65" t="str">
            <v>枚数 18</v>
          </cell>
          <cell r="D65" t="str">
            <v>ＫＧ／基</v>
          </cell>
          <cell r="E65" t="str">
            <v/>
          </cell>
          <cell r="F65">
            <v>10305</v>
          </cell>
          <cell r="G65" t="str">
            <v/>
          </cell>
          <cell r="H65" t="str">
            <v/>
          </cell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  <cell r="Q65" t="str">
            <v/>
          </cell>
          <cell r="R65" t="str">
            <v/>
          </cell>
        </row>
        <row r="66">
          <cell r="A66">
            <v>65</v>
          </cell>
          <cell r="B66" t="str">
            <v>築炉有ﾎﾞｲﾗ　M-5000</v>
          </cell>
          <cell r="C66" t="str">
            <v>枚数 19</v>
          </cell>
          <cell r="D66" t="str">
            <v>ＫＧ／基</v>
          </cell>
          <cell r="E66" t="str">
            <v/>
          </cell>
          <cell r="F66">
            <v>10810</v>
          </cell>
          <cell r="G66" t="str">
            <v/>
          </cell>
          <cell r="H66" t="str">
            <v/>
          </cell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  <cell r="Q66" t="str">
            <v/>
          </cell>
          <cell r="R66" t="str">
            <v/>
          </cell>
        </row>
        <row r="67">
          <cell r="A67">
            <v>66</v>
          </cell>
          <cell r="B67" t="str">
            <v>築炉有ﾎﾞｲﾗ　M-5000</v>
          </cell>
          <cell r="C67" t="str">
            <v>枚数 20</v>
          </cell>
          <cell r="D67" t="str">
            <v>ＫＧ／基</v>
          </cell>
          <cell r="E67" t="str">
            <v/>
          </cell>
          <cell r="F67">
            <v>11330</v>
          </cell>
          <cell r="G67" t="str">
            <v/>
          </cell>
          <cell r="H67" t="str">
            <v/>
          </cell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  <cell r="Q67" t="str">
            <v/>
          </cell>
          <cell r="R67" t="str">
            <v/>
          </cell>
        </row>
        <row r="68">
          <cell r="A68">
            <v>67</v>
          </cell>
          <cell r="B68" t="str">
            <v>築炉有ﾎﾞｲﾗ　M-5000</v>
          </cell>
          <cell r="C68" t="str">
            <v>枚数 21</v>
          </cell>
          <cell r="D68" t="str">
            <v>ＫＧ／基</v>
          </cell>
          <cell r="E68" t="str">
            <v/>
          </cell>
          <cell r="F68">
            <v>11830</v>
          </cell>
          <cell r="G68" t="str">
            <v/>
          </cell>
          <cell r="H68" t="str">
            <v/>
          </cell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  <cell r="Q68" t="str">
            <v/>
          </cell>
          <cell r="R68" t="str">
            <v/>
          </cell>
        </row>
        <row r="69">
          <cell r="A69">
            <v>68</v>
          </cell>
          <cell r="B69" t="str">
            <v>築炉有ﾎﾞｲﾗ　M-5000</v>
          </cell>
          <cell r="C69" t="str">
            <v>枚数 22</v>
          </cell>
          <cell r="D69" t="str">
            <v>ＫＧ／基</v>
          </cell>
          <cell r="E69" t="str">
            <v/>
          </cell>
          <cell r="F69">
            <v>12345</v>
          </cell>
          <cell r="G69" t="str">
            <v/>
          </cell>
          <cell r="H69" t="str">
            <v/>
          </cell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  <cell r="Q69" t="str">
            <v/>
          </cell>
          <cell r="R69" t="str">
            <v/>
          </cell>
        </row>
        <row r="70">
          <cell r="A70">
            <v>69</v>
          </cell>
          <cell r="B70" t="str">
            <v>築炉有ﾎﾞｲﾗ　M-5000</v>
          </cell>
          <cell r="C70" t="str">
            <v>枚数 23</v>
          </cell>
          <cell r="D70" t="str">
            <v>ＫＧ／基</v>
          </cell>
          <cell r="E70" t="str">
            <v/>
          </cell>
          <cell r="F70">
            <v>12865</v>
          </cell>
          <cell r="G70" t="str">
            <v/>
          </cell>
          <cell r="H70" t="str">
            <v/>
          </cell>
          <cell r="I70" t="str">
            <v/>
          </cell>
          <cell r="J70" t="str">
            <v/>
          </cell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  <cell r="Q70" t="str">
            <v/>
          </cell>
          <cell r="R70" t="str">
            <v/>
          </cell>
        </row>
        <row r="71">
          <cell r="A71">
            <v>70</v>
          </cell>
          <cell r="B71" t="str">
            <v>築炉無 ﾎﾞｲﾗ FB6(AS6)</v>
          </cell>
          <cell r="C71">
            <v>5</v>
          </cell>
          <cell r="D71" t="str">
            <v>ＫＧ／基</v>
          </cell>
          <cell r="E71" t="str">
            <v/>
          </cell>
          <cell r="F71">
            <v>1107</v>
          </cell>
          <cell r="G71">
            <v>156.80000000000001</v>
          </cell>
          <cell r="H71" t="str">
            <v/>
          </cell>
          <cell r="I71">
            <v>7.4</v>
          </cell>
          <cell r="J71" t="str">
            <v/>
          </cell>
          <cell r="K71" t="str">
            <v/>
          </cell>
          <cell r="L71" t="str">
            <v/>
          </cell>
          <cell r="M71" t="str">
            <v/>
          </cell>
          <cell r="N71" t="str">
            <v/>
          </cell>
          <cell r="O71" t="str">
            <v/>
          </cell>
          <cell r="P71" t="str">
            <v/>
          </cell>
          <cell r="Q71" t="str">
            <v/>
          </cell>
          <cell r="R71" t="str">
            <v/>
          </cell>
        </row>
        <row r="72">
          <cell r="A72">
            <v>71</v>
          </cell>
          <cell r="B72" t="str">
            <v>築炉無 ﾎﾞｲﾗ FB6(AS6)</v>
          </cell>
          <cell r="C72">
            <v>6</v>
          </cell>
          <cell r="D72" t="str">
            <v>ＫＧ／基</v>
          </cell>
          <cell r="E72" t="str">
            <v/>
          </cell>
          <cell r="F72">
            <v>1301</v>
          </cell>
          <cell r="G72">
            <v>192.1</v>
          </cell>
          <cell r="H72" t="str">
            <v/>
          </cell>
          <cell r="I72">
            <v>7.4</v>
          </cell>
          <cell r="J72" t="str">
            <v/>
          </cell>
          <cell r="K72" t="str">
            <v/>
          </cell>
          <cell r="L72" t="str">
            <v/>
          </cell>
          <cell r="M72" t="str">
            <v/>
          </cell>
          <cell r="N72" t="str">
            <v/>
          </cell>
          <cell r="O72" t="str">
            <v/>
          </cell>
          <cell r="P72" t="str">
            <v/>
          </cell>
          <cell r="Q72" t="str">
            <v/>
          </cell>
          <cell r="R72" t="str">
            <v/>
          </cell>
        </row>
        <row r="73">
          <cell r="A73">
            <v>72</v>
          </cell>
          <cell r="B73" t="str">
            <v>築炉無 ﾎﾞｲﾗ FB6(AS6)</v>
          </cell>
          <cell r="C73">
            <v>7</v>
          </cell>
          <cell r="D73" t="str">
            <v>ＫＧ／基</v>
          </cell>
          <cell r="E73" t="str">
            <v/>
          </cell>
          <cell r="F73">
            <v>1497</v>
          </cell>
          <cell r="G73">
            <v>201.2</v>
          </cell>
          <cell r="H73" t="str">
            <v/>
          </cell>
          <cell r="I73">
            <v>7.4</v>
          </cell>
          <cell r="J73" t="str">
            <v/>
          </cell>
          <cell r="K73" t="str">
            <v/>
          </cell>
          <cell r="L73" t="str">
            <v/>
          </cell>
          <cell r="M73" t="str">
            <v/>
          </cell>
          <cell r="N73" t="str">
            <v/>
          </cell>
          <cell r="O73" t="str">
            <v/>
          </cell>
          <cell r="P73" t="str">
            <v/>
          </cell>
          <cell r="Q73" t="str">
            <v/>
          </cell>
          <cell r="R73" t="str">
            <v/>
          </cell>
        </row>
        <row r="74">
          <cell r="A74">
            <v>73</v>
          </cell>
          <cell r="B74" t="str">
            <v>築炉無 ﾎﾞｲﾗ FB6(AS6)</v>
          </cell>
          <cell r="C74">
            <v>8</v>
          </cell>
          <cell r="D74" t="str">
            <v>ＫＧ／基</v>
          </cell>
          <cell r="E74" t="str">
            <v/>
          </cell>
          <cell r="F74">
            <v>1690</v>
          </cell>
          <cell r="G74">
            <v>210</v>
          </cell>
          <cell r="H74" t="str">
            <v/>
          </cell>
          <cell r="I74">
            <v>7.4</v>
          </cell>
          <cell r="J74" t="str">
            <v/>
          </cell>
          <cell r="K74" t="str">
            <v/>
          </cell>
          <cell r="L74" t="str">
            <v/>
          </cell>
          <cell r="M74" t="str">
            <v/>
          </cell>
          <cell r="N74" t="str">
            <v/>
          </cell>
          <cell r="O74" t="str">
            <v/>
          </cell>
          <cell r="P74" t="str">
            <v/>
          </cell>
          <cell r="Q74" t="str">
            <v/>
          </cell>
          <cell r="R74" t="str">
            <v/>
          </cell>
        </row>
        <row r="75">
          <cell r="A75">
            <v>74</v>
          </cell>
          <cell r="B75" t="str">
            <v>築炉無 ﾎﾞｲﾗ FB6(AS6)</v>
          </cell>
          <cell r="C75">
            <v>10</v>
          </cell>
          <cell r="D75" t="str">
            <v>ＫＧ／基</v>
          </cell>
          <cell r="E75" t="str">
            <v/>
          </cell>
          <cell r="F75">
            <v>2090</v>
          </cell>
          <cell r="G75">
            <v>274.60000000000002</v>
          </cell>
          <cell r="H75" t="str">
            <v/>
          </cell>
          <cell r="I75">
            <v>7.4</v>
          </cell>
          <cell r="J75" t="str">
            <v/>
          </cell>
          <cell r="K75" t="str">
            <v/>
          </cell>
          <cell r="L75" t="str">
            <v/>
          </cell>
          <cell r="M75" t="str">
            <v/>
          </cell>
          <cell r="N75" t="str">
            <v/>
          </cell>
          <cell r="O75" t="str">
            <v/>
          </cell>
          <cell r="P75" t="str">
            <v/>
          </cell>
          <cell r="Q75" t="str">
            <v/>
          </cell>
          <cell r="R75" t="str">
            <v/>
          </cell>
        </row>
        <row r="76">
          <cell r="A76">
            <v>75</v>
          </cell>
          <cell r="B76" t="str">
            <v>築炉無 ﾎﾞｲﾗ FB6(AS6)</v>
          </cell>
          <cell r="C76">
            <v>11</v>
          </cell>
          <cell r="D76" t="str">
            <v>ＫＧ／基</v>
          </cell>
          <cell r="E76" t="str">
            <v/>
          </cell>
          <cell r="F76">
            <v>2295</v>
          </cell>
          <cell r="G76">
            <v>296.7</v>
          </cell>
          <cell r="H76" t="str">
            <v/>
          </cell>
          <cell r="I76">
            <v>7.4</v>
          </cell>
          <cell r="J76" t="str">
            <v/>
          </cell>
          <cell r="K76" t="str">
            <v/>
          </cell>
          <cell r="L76" t="str">
            <v/>
          </cell>
          <cell r="M76" t="str">
            <v/>
          </cell>
          <cell r="N76" t="str">
            <v/>
          </cell>
          <cell r="O76" t="str">
            <v/>
          </cell>
          <cell r="P76" t="str">
            <v/>
          </cell>
          <cell r="Q76" t="str">
            <v/>
          </cell>
          <cell r="R76" t="str">
            <v/>
          </cell>
        </row>
        <row r="77">
          <cell r="A77">
            <v>76</v>
          </cell>
          <cell r="B77" t="str">
            <v>築炉無 ﾎﾞｲﾗ FB6(AS6)</v>
          </cell>
          <cell r="C77">
            <v>12</v>
          </cell>
          <cell r="D77" t="str">
            <v>ＫＧ／基</v>
          </cell>
          <cell r="E77" t="str">
            <v/>
          </cell>
          <cell r="F77">
            <v>2490</v>
          </cell>
          <cell r="G77">
            <v>306.10000000000002</v>
          </cell>
          <cell r="H77" t="str">
            <v/>
          </cell>
          <cell r="I77">
            <v>7.4</v>
          </cell>
          <cell r="J77" t="str">
            <v/>
          </cell>
          <cell r="K77" t="str">
            <v/>
          </cell>
          <cell r="L77" t="str">
            <v/>
          </cell>
          <cell r="M77" t="str">
            <v/>
          </cell>
          <cell r="N77" t="str">
            <v/>
          </cell>
          <cell r="O77" t="str">
            <v/>
          </cell>
          <cell r="P77" t="str">
            <v/>
          </cell>
          <cell r="Q77" t="str">
            <v/>
          </cell>
          <cell r="R77" t="str">
            <v/>
          </cell>
        </row>
        <row r="78">
          <cell r="A78">
            <v>77</v>
          </cell>
          <cell r="B78" t="str">
            <v>築炉無 ﾎﾞｲﾗ FB7(AS7)</v>
          </cell>
          <cell r="C78">
            <v>7</v>
          </cell>
          <cell r="D78" t="str">
            <v>ＫＧ／基</v>
          </cell>
          <cell r="E78" t="str">
            <v/>
          </cell>
          <cell r="F78">
            <v>2503</v>
          </cell>
          <cell r="G78">
            <v>215.5</v>
          </cell>
          <cell r="H78" t="str">
            <v/>
          </cell>
          <cell r="I78">
            <v>7.4</v>
          </cell>
          <cell r="J78" t="str">
            <v/>
          </cell>
          <cell r="K78" t="str">
            <v/>
          </cell>
          <cell r="L78" t="str">
            <v/>
          </cell>
          <cell r="M78" t="str">
            <v/>
          </cell>
          <cell r="N78" t="str">
            <v/>
          </cell>
          <cell r="O78" t="str">
            <v/>
          </cell>
          <cell r="P78" t="str">
            <v/>
          </cell>
          <cell r="Q78" t="str">
            <v/>
          </cell>
          <cell r="R78" t="str">
            <v/>
          </cell>
        </row>
        <row r="79">
          <cell r="A79">
            <v>78</v>
          </cell>
          <cell r="B79" t="str">
            <v>築炉無 ﾎﾞｲﾗ FB7(AS7)</v>
          </cell>
          <cell r="C79">
            <v>8</v>
          </cell>
          <cell r="D79" t="str">
            <v>ＫＧ／基</v>
          </cell>
          <cell r="E79" t="str">
            <v/>
          </cell>
          <cell r="F79">
            <v>2013</v>
          </cell>
          <cell r="G79">
            <v>216.3</v>
          </cell>
          <cell r="H79" t="str">
            <v/>
          </cell>
          <cell r="I79">
            <v>7.4</v>
          </cell>
          <cell r="J79" t="str">
            <v/>
          </cell>
          <cell r="K79" t="str">
            <v/>
          </cell>
          <cell r="L79" t="str">
            <v/>
          </cell>
          <cell r="M79" t="str">
            <v/>
          </cell>
          <cell r="N79" t="str">
            <v/>
          </cell>
          <cell r="O79" t="str">
            <v/>
          </cell>
          <cell r="P79" t="str">
            <v/>
          </cell>
          <cell r="Q79" t="str">
            <v/>
          </cell>
          <cell r="R79" t="str">
            <v/>
          </cell>
        </row>
        <row r="80">
          <cell r="A80">
            <v>79</v>
          </cell>
          <cell r="B80" t="str">
            <v>築炉無 ﾎﾞｲﾗ FB7(AS7)</v>
          </cell>
          <cell r="C80">
            <v>9</v>
          </cell>
          <cell r="D80" t="str">
            <v>ＫＧ／基</v>
          </cell>
          <cell r="E80" t="str">
            <v/>
          </cell>
          <cell r="F80">
            <v>3119</v>
          </cell>
          <cell r="G80">
            <v>239.1</v>
          </cell>
          <cell r="H80" t="str">
            <v/>
          </cell>
          <cell r="I80">
            <v>7.4</v>
          </cell>
          <cell r="J80" t="str">
            <v/>
          </cell>
          <cell r="K80" t="str">
            <v/>
          </cell>
          <cell r="L80" t="str">
            <v/>
          </cell>
          <cell r="M80" t="str">
            <v/>
          </cell>
          <cell r="N80" t="str">
            <v/>
          </cell>
          <cell r="O80" t="str">
            <v/>
          </cell>
          <cell r="P80" t="str">
            <v/>
          </cell>
          <cell r="Q80" t="str">
            <v/>
          </cell>
          <cell r="R80" t="str">
            <v/>
          </cell>
        </row>
        <row r="81">
          <cell r="A81">
            <v>80</v>
          </cell>
          <cell r="B81" t="str">
            <v>築炉無 ﾎﾞｲﾗ FB7(AS7)</v>
          </cell>
          <cell r="C81">
            <v>10</v>
          </cell>
          <cell r="D81" t="str">
            <v>ＫＧ／基</v>
          </cell>
          <cell r="E81" t="str">
            <v/>
          </cell>
          <cell r="F81">
            <v>3423</v>
          </cell>
          <cell r="G81">
            <v>250.3</v>
          </cell>
          <cell r="H81" t="str">
            <v/>
          </cell>
          <cell r="I81">
            <v>7.4</v>
          </cell>
          <cell r="J81" t="str">
            <v/>
          </cell>
          <cell r="K81" t="str">
            <v/>
          </cell>
          <cell r="L81" t="str">
            <v/>
          </cell>
          <cell r="M81" t="str">
            <v/>
          </cell>
          <cell r="N81" t="str">
            <v/>
          </cell>
          <cell r="O81" t="str">
            <v/>
          </cell>
          <cell r="P81" t="str">
            <v/>
          </cell>
          <cell r="Q81" t="str">
            <v/>
          </cell>
          <cell r="R81" t="str">
            <v/>
          </cell>
        </row>
        <row r="82">
          <cell r="A82">
            <v>81</v>
          </cell>
          <cell r="B82" t="str">
            <v>築炉無 ﾎﾞｲﾗ FB7(AS7)</v>
          </cell>
          <cell r="C82">
            <v>11</v>
          </cell>
          <cell r="D82" t="str">
            <v>ＫＧ／基</v>
          </cell>
          <cell r="E82" t="str">
            <v/>
          </cell>
          <cell r="F82">
            <v>3710</v>
          </cell>
          <cell r="G82">
            <v>305.3</v>
          </cell>
          <cell r="H82" t="str">
            <v/>
          </cell>
          <cell r="I82">
            <v>7.4</v>
          </cell>
          <cell r="J82" t="str">
            <v/>
          </cell>
          <cell r="K82" t="str">
            <v/>
          </cell>
          <cell r="L82" t="str">
            <v/>
          </cell>
          <cell r="M82" t="str">
            <v/>
          </cell>
          <cell r="N82" t="str">
            <v/>
          </cell>
          <cell r="O82" t="str">
            <v/>
          </cell>
          <cell r="P82" t="str">
            <v/>
          </cell>
          <cell r="Q82" t="str">
            <v/>
          </cell>
          <cell r="R82" t="str">
            <v/>
          </cell>
        </row>
        <row r="83">
          <cell r="A83">
            <v>82</v>
          </cell>
          <cell r="B83" t="str">
            <v>築炉無 ﾎﾞｲﾗ FB7(AS7)</v>
          </cell>
          <cell r="C83">
            <v>12</v>
          </cell>
          <cell r="D83" t="str">
            <v>ＫＧ／基</v>
          </cell>
          <cell r="E83" t="str">
            <v/>
          </cell>
          <cell r="F83">
            <v>4036</v>
          </cell>
          <cell r="G83">
            <v>337.9</v>
          </cell>
          <cell r="H83" t="str">
            <v/>
          </cell>
          <cell r="I83">
            <v>7.4</v>
          </cell>
          <cell r="J83" t="str">
            <v/>
          </cell>
          <cell r="K83" t="str">
            <v/>
          </cell>
          <cell r="L83" t="str">
            <v/>
          </cell>
          <cell r="M83" t="str">
            <v/>
          </cell>
          <cell r="N83" t="str">
            <v/>
          </cell>
          <cell r="O83" t="str">
            <v/>
          </cell>
          <cell r="P83" t="str">
            <v/>
          </cell>
          <cell r="Q83" t="str">
            <v/>
          </cell>
          <cell r="R83" t="str">
            <v/>
          </cell>
        </row>
        <row r="84">
          <cell r="A84">
            <v>83</v>
          </cell>
          <cell r="B84" t="str">
            <v>築炉無 ﾎﾞｲﾗ FB7(AS7)</v>
          </cell>
          <cell r="C84">
            <v>13</v>
          </cell>
          <cell r="D84" t="str">
            <v>ＫＧ／基</v>
          </cell>
          <cell r="E84" t="str">
            <v/>
          </cell>
          <cell r="F84">
            <v>4341</v>
          </cell>
          <cell r="G84">
            <v>337.9</v>
          </cell>
          <cell r="H84" t="str">
            <v/>
          </cell>
          <cell r="I84">
            <v>7.4</v>
          </cell>
          <cell r="J84" t="str">
            <v/>
          </cell>
          <cell r="K84" t="str">
            <v/>
          </cell>
          <cell r="L84" t="str">
            <v/>
          </cell>
          <cell r="M84" t="str">
            <v/>
          </cell>
          <cell r="N84" t="str">
            <v/>
          </cell>
          <cell r="O84" t="str">
            <v/>
          </cell>
          <cell r="P84" t="str">
            <v/>
          </cell>
          <cell r="Q84" t="str">
            <v/>
          </cell>
          <cell r="R84" t="str">
            <v/>
          </cell>
        </row>
        <row r="85">
          <cell r="A85">
            <v>84</v>
          </cell>
          <cell r="B85" t="str">
            <v>築炉無 ﾎﾞｲﾗ FB7(AS7)</v>
          </cell>
          <cell r="C85">
            <v>14</v>
          </cell>
          <cell r="D85" t="str">
            <v>ＫＧ／基</v>
          </cell>
          <cell r="E85" t="str">
            <v/>
          </cell>
          <cell r="F85">
            <v>4644</v>
          </cell>
          <cell r="G85">
            <v>355.4</v>
          </cell>
          <cell r="H85" t="str">
            <v/>
          </cell>
          <cell r="I85">
            <v>7.4</v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</row>
        <row r="86">
          <cell r="A86">
            <v>85</v>
          </cell>
          <cell r="B86" t="str">
            <v>築炉無 ﾎﾞｲﾗ FB8(AS8)</v>
          </cell>
          <cell r="C86">
            <v>10</v>
          </cell>
          <cell r="D86" t="str">
            <v>ＫＧ／基</v>
          </cell>
          <cell r="E86" t="str">
            <v/>
          </cell>
          <cell r="F86">
            <v>5275</v>
          </cell>
          <cell r="G86">
            <v>348.9</v>
          </cell>
          <cell r="H86" t="str">
            <v/>
          </cell>
          <cell r="I86">
            <v>7.4</v>
          </cell>
          <cell r="J86" t="str">
            <v/>
          </cell>
          <cell r="K86" t="str">
            <v/>
          </cell>
          <cell r="L86" t="str">
            <v/>
          </cell>
          <cell r="M86" t="str">
            <v/>
          </cell>
          <cell r="N86" t="str">
            <v/>
          </cell>
          <cell r="O86" t="str">
            <v/>
          </cell>
          <cell r="P86" t="str">
            <v/>
          </cell>
          <cell r="Q86" t="str">
            <v/>
          </cell>
          <cell r="R86" t="str">
            <v/>
          </cell>
        </row>
        <row r="87">
          <cell r="A87">
            <v>86</v>
          </cell>
          <cell r="B87" t="str">
            <v>築炉無 ﾎﾞｲﾗ FB8(AS8)</v>
          </cell>
          <cell r="C87">
            <v>11</v>
          </cell>
          <cell r="D87" t="str">
            <v>ＫＧ／基</v>
          </cell>
          <cell r="E87" t="str">
            <v/>
          </cell>
          <cell r="F87">
            <v>5739</v>
          </cell>
          <cell r="G87">
            <v>396.1</v>
          </cell>
          <cell r="H87" t="str">
            <v/>
          </cell>
          <cell r="I87">
            <v>7.4</v>
          </cell>
          <cell r="J87" t="str">
            <v/>
          </cell>
          <cell r="K87" t="str">
            <v/>
          </cell>
          <cell r="L87" t="str">
            <v/>
          </cell>
          <cell r="M87" t="str">
            <v/>
          </cell>
          <cell r="N87" t="str">
            <v/>
          </cell>
          <cell r="O87" t="str">
            <v/>
          </cell>
          <cell r="P87" t="str">
            <v/>
          </cell>
          <cell r="Q87" t="str">
            <v/>
          </cell>
          <cell r="R87" t="str">
            <v/>
          </cell>
        </row>
        <row r="88">
          <cell r="A88">
            <v>87</v>
          </cell>
          <cell r="B88" t="str">
            <v>築炉無 ﾎﾞｲﾗ FB8(AS8)</v>
          </cell>
          <cell r="C88">
            <v>12</v>
          </cell>
          <cell r="D88" t="str">
            <v>ＫＧ／基</v>
          </cell>
          <cell r="E88" t="str">
            <v/>
          </cell>
          <cell r="F88">
            <v>6208</v>
          </cell>
          <cell r="G88">
            <v>452</v>
          </cell>
          <cell r="H88" t="str">
            <v/>
          </cell>
          <cell r="I88">
            <v>7.4</v>
          </cell>
          <cell r="J88" t="str">
            <v/>
          </cell>
          <cell r="K88" t="str">
            <v/>
          </cell>
          <cell r="L88" t="str">
            <v/>
          </cell>
          <cell r="M88" t="str">
            <v/>
          </cell>
          <cell r="N88" t="str">
            <v/>
          </cell>
          <cell r="O88" t="str">
            <v/>
          </cell>
          <cell r="P88" t="str">
            <v/>
          </cell>
          <cell r="Q88" t="str">
            <v/>
          </cell>
          <cell r="R88" t="str">
            <v/>
          </cell>
        </row>
        <row r="89">
          <cell r="A89">
            <v>88</v>
          </cell>
          <cell r="B89" t="str">
            <v>築炉無 ﾎﾞｲﾗ FB8(AS8)</v>
          </cell>
          <cell r="C89">
            <v>13</v>
          </cell>
          <cell r="D89" t="str">
            <v>ＫＧ／基</v>
          </cell>
          <cell r="E89" t="str">
            <v/>
          </cell>
          <cell r="F89">
            <v>6687</v>
          </cell>
          <cell r="G89">
            <v>461</v>
          </cell>
          <cell r="H89" t="str">
            <v/>
          </cell>
          <cell r="I89">
            <v>7.4</v>
          </cell>
          <cell r="J89" t="str">
            <v/>
          </cell>
          <cell r="K89" t="str">
            <v/>
          </cell>
          <cell r="L89" t="str">
            <v/>
          </cell>
          <cell r="M89" t="str">
            <v/>
          </cell>
          <cell r="N89" t="str">
            <v/>
          </cell>
          <cell r="O89" t="str">
            <v/>
          </cell>
          <cell r="P89" t="str">
            <v/>
          </cell>
          <cell r="Q89" t="str">
            <v/>
          </cell>
          <cell r="R89" t="str">
            <v/>
          </cell>
        </row>
        <row r="90">
          <cell r="A90">
            <v>89</v>
          </cell>
          <cell r="B90" t="str">
            <v>築炉無 ﾎﾞｲﾗ FB8(AS8)</v>
          </cell>
          <cell r="C90">
            <v>14</v>
          </cell>
          <cell r="D90" t="str">
            <v>ＫＧ／基</v>
          </cell>
          <cell r="E90" t="str">
            <v/>
          </cell>
          <cell r="F90">
            <v>7159</v>
          </cell>
          <cell r="G90">
            <v>470.2</v>
          </cell>
          <cell r="H90" t="str">
            <v/>
          </cell>
          <cell r="I90">
            <v>7.4</v>
          </cell>
          <cell r="J90" t="str">
            <v/>
          </cell>
          <cell r="K90" t="str">
            <v/>
          </cell>
          <cell r="L90" t="str">
            <v/>
          </cell>
          <cell r="M90" t="str">
            <v/>
          </cell>
          <cell r="N90" t="str">
            <v/>
          </cell>
          <cell r="O90" t="str">
            <v/>
          </cell>
          <cell r="P90" t="str">
            <v/>
          </cell>
          <cell r="Q90" t="str">
            <v/>
          </cell>
          <cell r="R90" t="str">
            <v/>
          </cell>
        </row>
        <row r="91">
          <cell r="A91">
            <v>90</v>
          </cell>
          <cell r="B91" t="str">
            <v>築炉無 ﾎﾞｲﾗ FB8(AS8)</v>
          </cell>
          <cell r="C91">
            <v>15</v>
          </cell>
          <cell r="D91" t="str">
            <v>ＫＧ／基</v>
          </cell>
          <cell r="E91" t="str">
            <v/>
          </cell>
          <cell r="F91">
            <v>7622</v>
          </cell>
          <cell r="G91">
            <v>479.1</v>
          </cell>
          <cell r="H91" t="str">
            <v/>
          </cell>
          <cell r="I91">
            <v>7.4</v>
          </cell>
          <cell r="J91" t="str">
            <v/>
          </cell>
          <cell r="K91" t="str">
            <v/>
          </cell>
          <cell r="L91" t="str">
            <v/>
          </cell>
          <cell r="M91" t="str">
            <v/>
          </cell>
          <cell r="N91" t="str">
            <v/>
          </cell>
          <cell r="O91" t="str">
            <v/>
          </cell>
          <cell r="P91" t="str">
            <v/>
          </cell>
          <cell r="Q91" t="str">
            <v/>
          </cell>
          <cell r="R91" t="str">
            <v/>
          </cell>
        </row>
        <row r="92">
          <cell r="A92">
            <v>91</v>
          </cell>
          <cell r="B92" t="str">
            <v>築炉無 ﾎﾞｲﾗ FB8(AS8)</v>
          </cell>
          <cell r="C92">
            <v>16</v>
          </cell>
          <cell r="D92" t="str">
            <v>ＫＧ／基</v>
          </cell>
          <cell r="E92" t="str">
            <v/>
          </cell>
          <cell r="F92">
            <v>8105</v>
          </cell>
          <cell r="G92">
            <v>547.5</v>
          </cell>
          <cell r="H92" t="str">
            <v/>
          </cell>
          <cell r="I92">
            <v>7.4</v>
          </cell>
          <cell r="J92" t="str">
            <v/>
          </cell>
          <cell r="K92" t="str">
            <v/>
          </cell>
          <cell r="L92" t="str">
            <v/>
          </cell>
          <cell r="M92" t="str">
            <v/>
          </cell>
          <cell r="N92" t="str">
            <v/>
          </cell>
          <cell r="O92" t="str">
            <v/>
          </cell>
          <cell r="P92" t="str">
            <v/>
          </cell>
          <cell r="Q92" t="str">
            <v/>
          </cell>
          <cell r="R92" t="str">
            <v/>
          </cell>
        </row>
        <row r="93">
          <cell r="A93">
            <v>92</v>
          </cell>
          <cell r="B93" t="str">
            <v>築炉無 ﾎﾞｲﾗ FB8(AS8)</v>
          </cell>
          <cell r="C93">
            <v>17</v>
          </cell>
          <cell r="D93" t="str">
            <v>ＫＧ／基</v>
          </cell>
          <cell r="E93" t="str">
            <v/>
          </cell>
          <cell r="F93">
            <v>8574</v>
          </cell>
          <cell r="G93">
            <v>559.29999999999995</v>
          </cell>
          <cell r="H93" t="str">
            <v/>
          </cell>
          <cell r="I93">
            <v>7.4</v>
          </cell>
          <cell r="J93" t="str">
            <v/>
          </cell>
          <cell r="K93" t="str">
            <v/>
          </cell>
          <cell r="L93" t="str">
            <v/>
          </cell>
          <cell r="M93" t="str">
            <v/>
          </cell>
          <cell r="N93" t="str">
            <v/>
          </cell>
          <cell r="O93" t="str">
            <v/>
          </cell>
          <cell r="P93" t="str">
            <v/>
          </cell>
          <cell r="Q93" t="str">
            <v/>
          </cell>
          <cell r="R93" t="str">
            <v/>
          </cell>
        </row>
        <row r="94">
          <cell r="A94">
            <v>93</v>
          </cell>
          <cell r="B94" t="str">
            <v>築炉無 ﾎﾞｲﾗ FB8(AS8)</v>
          </cell>
          <cell r="C94">
            <v>18</v>
          </cell>
          <cell r="D94" t="str">
            <v>ＫＧ／基</v>
          </cell>
          <cell r="E94" t="str">
            <v/>
          </cell>
          <cell r="F94">
            <v>9064</v>
          </cell>
          <cell r="G94">
            <v>568.9</v>
          </cell>
          <cell r="H94" t="str">
            <v/>
          </cell>
          <cell r="I94">
            <v>7.4</v>
          </cell>
          <cell r="J94" t="str">
            <v/>
          </cell>
          <cell r="K94" t="str">
            <v/>
          </cell>
          <cell r="L94" t="str">
            <v/>
          </cell>
          <cell r="M94" t="str">
            <v/>
          </cell>
          <cell r="N94" t="str">
            <v/>
          </cell>
          <cell r="O94" t="str">
            <v/>
          </cell>
          <cell r="P94" t="str">
            <v/>
          </cell>
          <cell r="Q94" t="str">
            <v/>
          </cell>
          <cell r="R94" t="str">
            <v/>
          </cell>
        </row>
        <row r="95">
          <cell r="A95">
            <v>94</v>
          </cell>
          <cell r="B95" t="str">
            <v>築炉無 ﾎﾞｲﾗ FB8(AS8)</v>
          </cell>
          <cell r="C95">
            <v>19</v>
          </cell>
          <cell r="D95" t="str">
            <v>ＫＧ／基</v>
          </cell>
          <cell r="E95" t="str">
            <v/>
          </cell>
          <cell r="F95">
            <v>9527</v>
          </cell>
          <cell r="G95">
            <v>604</v>
          </cell>
          <cell r="H95" t="str">
            <v/>
          </cell>
          <cell r="I95">
            <v>7.4</v>
          </cell>
          <cell r="J95" t="str">
            <v/>
          </cell>
          <cell r="K95" t="str">
            <v/>
          </cell>
          <cell r="L95" t="str">
            <v/>
          </cell>
          <cell r="M95" t="str">
            <v/>
          </cell>
          <cell r="N95" t="str">
            <v/>
          </cell>
          <cell r="O95" t="str">
            <v/>
          </cell>
          <cell r="P95" t="str">
            <v/>
          </cell>
          <cell r="Q95" t="str">
            <v/>
          </cell>
          <cell r="R95" t="str">
            <v/>
          </cell>
        </row>
        <row r="96">
          <cell r="A96">
            <v>95</v>
          </cell>
          <cell r="B96" t="str">
            <v>築炉無 ﾎﾞｲﾗ FB8(AS8)</v>
          </cell>
          <cell r="C96">
            <v>20</v>
          </cell>
          <cell r="D96" t="str">
            <v>ＫＧ／基</v>
          </cell>
          <cell r="E96" t="str">
            <v/>
          </cell>
          <cell r="F96">
            <v>9995</v>
          </cell>
          <cell r="G96">
            <v>612.70000000000005</v>
          </cell>
          <cell r="H96" t="str">
            <v/>
          </cell>
          <cell r="I96">
            <v>7.4</v>
          </cell>
          <cell r="J96" t="str">
            <v/>
          </cell>
          <cell r="K96" t="str">
            <v/>
          </cell>
          <cell r="L96" t="str">
            <v/>
          </cell>
          <cell r="M96" t="str">
            <v/>
          </cell>
          <cell r="N96" t="str">
            <v/>
          </cell>
          <cell r="O96" t="str">
            <v/>
          </cell>
          <cell r="P96" t="str">
            <v/>
          </cell>
          <cell r="Q96" t="str">
            <v/>
          </cell>
          <cell r="R96" t="str">
            <v/>
          </cell>
        </row>
        <row r="97">
          <cell r="A97">
            <v>96</v>
          </cell>
          <cell r="B97" t="str">
            <v>築炉無 ﾎﾞｲﾗ FB8(AS8)</v>
          </cell>
          <cell r="C97">
            <v>21</v>
          </cell>
          <cell r="D97" t="str">
            <v>ＫＧ／基</v>
          </cell>
          <cell r="E97" t="str">
            <v/>
          </cell>
          <cell r="F97">
            <v>10475</v>
          </cell>
          <cell r="G97">
            <v>683.5</v>
          </cell>
          <cell r="H97" t="str">
            <v/>
          </cell>
          <cell r="I97">
            <v>7.4</v>
          </cell>
          <cell r="J97" t="str">
            <v/>
          </cell>
          <cell r="K97" t="str">
            <v/>
          </cell>
          <cell r="L97" t="str">
            <v/>
          </cell>
          <cell r="M97" t="str">
            <v/>
          </cell>
          <cell r="N97" t="str">
            <v/>
          </cell>
          <cell r="O97" t="str">
            <v/>
          </cell>
          <cell r="P97" t="str">
            <v/>
          </cell>
          <cell r="Q97" t="str">
            <v/>
          </cell>
          <cell r="R97" t="str">
            <v/>
          </cell>
        </row>
        <row r="98">
          <cell r="A98">
            <v>97</v>
          </cell>
          <cell r="B98" t="str">
            <v>ｵｲﾙﾊﾞｰﾅ　ﾛｰﾀﾘｰ式</v>
          </cell>
          <cell r="C98" t="str">
            <v>10-DP</v>
          </cell>
          <cell r="D98" t="str">
            <v>ＫＧ／台</v>
          </cell>
          <cell r="E98" t="str">
            <v/>
          </cell>
          <cell r="F98">
            <v>57.53</v>
          </cell>
          <cell r="G98" t="str">
            <v/>
          </cell>
          <cell r="H98" t="str">
            <v/>
          </cell>
          <cell r="I98">
            <v>81.680000000000007</v>
          </cell>
          <cell r="J98" t="str">
            <v/>
          </cell>
          <cell r="K98" t="str">
            <v/>
          </cell>
          <cell r="L98" t="str">
            <v/>
          </cell>
          <cell r="M98" t="str">
            <v/>
          </cell>
          <cell r="N98" t="str">
            <v/>
          </cell>
          <cell r="O98" t="str">
            <v/>
          </cell>
          <cell r="P98" t="str">
            <v/>
          </cell>
          <cell r="Q98" t="str">
            <v/>
          </cell>
          <cell r="R98" t="str">
            <v/>
          </cell>
        </row>
        <row r="99">
          <cell r="A99">
            <v>98</v>
          </cell>
          <cell r="B99" t="str">
            <v>ｵｲﾙﾊﾞｰﾅ　ﾛｰﾀﾘｰ式</v>
          </cell>
          <cell r="C99" t="str">
            <v>30-DP</v>
          </cell>
          <cell r="D99" t="str">
            <v>ＫＧ／台</v>
          </cell>
          <cell r="E99" t="str">
            <v/>
          </cell>
          <cell r="F99">
            <v>58.3</v>
          </cell>
          <cell r="G99" t="str">
            <v/>
          </cell>
          <cell r="H99" t="str">
            <v/>
          </cell>
          <cell r="I99">
            <v>82.08</v>
          </cell>
          <cell r="J99" t="str">
            <v/>
          </cell>
          <cell r="K99" t="str">
            <v/>
          </cell>
          <cell r="L99" t="str">
            <v/>
          </cell>
          <cell r="M99" t="str">
            <v/>
          </cell>
          <cell r="N99" t="str">
            <v/>
          </cell>
          <cell r="O99" t="str">
            <v/>
          </cell>
          <cell r="P99" t="str">
            <v/>
          </cell>
          <cell r="Q99" t="str">
            <v/>
          </cell>
          <cell r="R99" t="str">
            <v/>
          </cell>
        </row>
        <row r="100">
          <cell r="A100">
            <v>99</v>
          </cell>
          <cell r="B100" t="str">
            <v>ｵｲﾙﾊﾞｰﾅ　ﾛｰﾀﾘｰ式</v>
          </cell>
          <cell r="C100" t="str">
            <v>50-DP</v>
          </cell>
          <cell r="D100" t="str">
            <v>ＫＧ／台</v>
          </cell>
          <cell r="E100" t="str">
            <v/>
          </cell>
          <cell r="F100">
            <v>80.900000000000006</v>
          </cell>
          <cell r="G100" t="str">
            <v/>
          </cell>
          <cell r="H100" t="str">
            <v/>
          </cell>
          <cell r="I100">
            <v>84.36</v>
          </cell>
          <cell r="J100" t="str">
            <v/>
          </cell>
          <cell r="K100" t="str">
            <v/>
          </cell>
          <cell r="L100" t="str">
            <v/>
          </cell>
          <cell r="M100" t="str">
            <v/>
          </cell>
          <cell r="N100" t="str">
            <v/>
          </cell>
          <cell r="O100" t="str">
            <v/>
          </cell>
          <cell r="P100" t="str">
            <v/>
          </cell>
          <cell r="Q100" t="str">
            <v/>
          </cell>
          <cell r="R100" t="str">
            <v/>
          </cell>
        </row>
        <row r="101">
          <cell r="A101">
            <v>100</v>
          </cell>
          <cell r="B101" t="str">
            <v>ｵｲﾙﾊﾞｰﾅ　ﾛｰﾀﾘｰ式</v>
          </cell>
          <cell r="C101" t="str">
            <v>90-DP</v>
          </cell>
          <cell r="D101" t="str">
            <v>ＫＧ／台</v>
          </cell>
          <cell r="E101" t="str">
            <v/>
          </cell>
          <cell r="F101">
            <v>102.94</v>
          </cell>
          <cell r="G101" t="str">
            <v/>
          </cell>
          <cell r="H101" t="str">
            <v/>
          </cell>
          <cell r="I101">
            <v>86.49</v>
          </cell>
          <cell r="J101" t="str">
            <v/>
          </cell>
          <cell r="K101" t="str">
            <v/>
          </cell>
          <cell r="L101" t="str">
            <v/>
          </cell>
          <cell r="M101" t="str">
            <v/>
          </cell>
          <cell r="N101" t="str">
            <v/>
          </cell>
          <cell r="O101" t="str">
            <v/>
          </cell>
          <cell r="P101" t="str">
            <v/>
          </cell>
          <cell r="Q101" t="str">
            <v/>
          </cell>
          <cell r="R101" t="str">
            <v/>
          </cell>
        </row>
        <row r="102">
          <cell r="A102">
            <v>101</v>
          </cell>
          <cell r="B102" t="str">
            <v>ｵｲﾙﾊﾞｰﾅ　ﾛｰﾀﾘｰ式</v>
          </cell>
          <cell r="C102" t="str">
            <v>140-DP</v>
          </cell>
          <cell r="D102" t="str">
            <v>ＫＧ／台</v>
          </cell>
          <cell r="E102" t="str">
            <v/>
          </cell>
          <cell r="F102">
            <v>125.14</v>
          </cell>
          <cell r="G102" t="str">
            <v/>
          </cell>
          <cell r="H102" t="str">
            <v/>
          </cell>
          <cell r="I102">
            <v>93.97</v>
          </cell>
          <cell r="J102" t="str">
            <v/>
          </cell>
          <cell r="K102" t="str">
            <v/>
          </cell>
          <cell r="L102" t="str">
            <v/>
          </cell>
          <cell r="M102" t="str">
            <v/>
          </cell>
          <cell r="N102" t="str">
            <v/>
          </cell>
          <cell r="O102" t="str">
            <v/>
          </cell>
          <cell r="P102" t="str">
            <v/>
          </cell>
          <cell r="Q102" t="str">
            <v/>
          </cell>
          <cell r="R102" t="str">
            <v/>
          </cell>
        </row>
        <row r="103">
          <cell r="A103">
            <v>102</v>
          </cell>
          <cell r="B103" t="str">
            <v>ｵｲﾙﾊﾞｰﾅ　ﾛｰﾀﾘｰ式</v>
          </cell>
          <cell r="C103" t="str">
            <v>220-DP</v>
          </cell>
          <cell r="D103" t="str">
            <v>ＫＧ／台</v>
          </cell>
          <cell r="E103" t="str">
            <v/>
          </cell>
          <cell r="F103">
            <v>150.30000000000001</v>
          </cell>
          <cell r="G103" t="str">
            <v/>
          </cell>
          <cell r="H103" t="str">
            <v/>
          </cell>
          <cell r="I103">
            <v>108.26</v>
          </cell>
          <cell r="J103" t="str">
            <v/>
          </cell>
          <cell r="K103" t="str">
            <v/>
          </cell>
          <cell r="L103" t="str">
            <v/>
          </cell>
          <cell r="M103" t="str">
            <v/>
          </cell>
          <cell r="N103" t="str">
            <v/>
          </cell>
          <cell r="O103" t="str">
            <v/>
          </cell>
          <cell r="P103" t="str">
            <v/>
          </cell>
          <cell r="Q103" t="str">
            <v/>
          </cell>
          <cell r="R103" t="str">
            <v/>
          </cell>
        </row>
        <row r="104">
          <cell r="A104">
            <v>103</v>
          </cell>
          <cell r="B104" t="str">
            <v>ｵｲﾙﾊﾞｰﾅ　ｶﾞﾝﾀｲﾌﾟ</v>
          </cell>
          <cell r="C104" t="str">
            <v>SP-30</v>
          </cell>
          <cell r="D104" t="str">
            <v>ＫＧ／台</v>
          </cell>
          <cell r="E104" t="str">
            <v/>
          </cell>
          <cell r="F104">
            <v>20.81</v>
          </cell>
          <cell r="G104" t="str">
            <v/>
          </cell>
          <cell r="H104" t="str">
            <v/>
          </cell>
          <cell r="I104">
            <v>18.899999999999999</v>
          </cell>
          <cell r="J104" t="str">
            <v/>
          </cell>
          <cell r="K104" t="str">
            <v/>
          </cell>
          <cell r="L104" t="str">
            <v/>
          </cell>
          <cell r="M104" t="str">
            <v/>
          </cell>
          <cell r="N104" t="str">
            <v/>
          </cell>
          <cell r="O104" t="str">
            <v/>
          </cell>
          <cell r="P104" t="str">
            <v/>
          </cell>
          <cell r="Q104" t="str">
            <v/>
          </cell>
          <cell r="R104" t="str">
            <v/>
          </cell>
        </row>
        <row r="105">
          <cell r="A105">
            <v>104</v>
          </cell>
          <cell r="B105" t="str">
            <v>ｵｲﾙﾊﾞｰﾅ　ｶﾞﾝﾀｲﾌﾟ</v>
          </cell>
          <cell r="C105" t="str">
            <v>SP-50</v>
          </cell>
          <cell r="D105" t="str">
            <v>ＫＧ／台</v>
          </cell>
          <cell r="E105" t="str">
            <v/>
          </cell>
          <cell r="F105">
            <v>25.3</v>
          </cell>
          <cell r="G105" t="str">
            <v/>
          </cell>
          <cell r="H105" t="str">
            <v/>
          </cell>
          <cell r="I105">
            <v>24.6</v>
          </cell>
          <cell r="J105" t="str">
            <v/>
          </cell>
          <cell r="K105" t="str">
            <v/>
          </cell>
          <cell r="L105" t="str">
            <v/>
          </cell>
          <cell r="M105" t="str">
            <v/>
          </cell>
          <cell r="N105" t="str">
            <v/>
          </cell>
          <cell r="O105" t="str">
            <v/>
          </cell>
          <cell r="P105" t="str">
            <v/>
          </cell>
          <cell r="Q105" t="str">
            <v/>
          </cell>
          <cell r="R105" t="str">
            <v/>
          </cell>
        </row>
        <row r="106">
          <cell r="A106">
            <v>105</v>
          </cell>
          <cell r="B106" t="str">
            <v>ｵｲﾙﾊﾞｰﾅ　ｶﾞﾝﾀｲﾌﾟ</v>
          </cell>
          <cell r="C106" t="str">
            <v>SP-100</v>
          </cell>
          <cell r="D106" t="str">
            <v>ＫＧ／台</v>
          </cell>
          <cell r="E106" t="str">
            <v/>
          </cell>
          <cell r="F106">
            <v>35.200000000000003</v>
          </cell>
          <cell r="G106" t="str">
            <v/>
          </cell>
          <cell r="H106" t="str">
            <v/>
          </cell>
          <cell r="I106">
            <v>46.2</v>
          </cell>
          <cell r="J106" t="str">
            <v/>
          </cell>
          <cell r="K106" t="str">
            <v/>
          </cell>
          <cell r="L106" t="str">
            <v/>
          </cell>
          <cell r="M106" t="str">
            <v/>
          </cell>
          <cell r="N106" t="str">
            <v/>
          </cell>
          <cell r="O106" t="str">
            <v/>
          </cell>
          <cell r="P106" t="str">
            <v/>
          </cell>
          <cell r="Q106" t="str">
            <v/>
          </cell>
          <cell r="R106" t="str">
            <v/>
          </cell>
        </row>
        <row r="107">
          <cell r="A107">
            <v>106</v>
          </cell>
          <cell r="B107" t="str">
            <v>ｵｲﾙﾊﾞｰﾅ　ｶﾞﾝﾀｲﾌﾟ</v>
          </cell>
          <cell r="C107" t="str">
            <v>SP-140</v>
          </cell>
          <cell r="D107" t="str">
            <v>ＫＧ／台</v>
          </cell>
          <cell r="E107" t="str">
            <v/>
          </cell>
          <cell r="F107">
            <v>44.81</v>
          </cell>
          <cell r="G107" t="str">
            <v/>
          </cell>
          <cell r="H107" t="str">
            <v/>
          </cell>
          <cell r="I107">
            <v>46.2</v>
          </cell>
          <cell r="J107" t="str">
            <v/>
          </cell>
          <cell r="K107" t="str">
            <v/>
          </cell>
          <cell r="L107" t="str">
            <v/>
          </cell>
          <cell r="M107" t="str">
            <v/>
          </cell>
          <cell r="N107" t="str">
            <v/>
          </cell>
          <cell r="O107" t="str">
            <v/>
          </cell>
          <cell r="P107" t="str">
            <v/>
          </cell>
          <cell r="Q107" t="str">
            <v/>
          </cell>
          <cell r="R107" t="str">
            <v/>
          </cell>
        </row>
        <row r="108">
          <cell r="A108">
            <v>107</v>
          </cell>
          <cell r="B108" t="str">
            <v>ｵｲﾙﾊﾞｰﾅ　ｶﾞﾝﾀｲﾌﾟ</v>
          </cell>
          <cell r="C108" t="str">
            <v>SP-220</v>
          </cell>
          <cell r="D108" t="str">
            <v>ＫＧ／台</v>
          </cell>
          <cell r="E108" t="str">
            <v/>
          </cell>
          <cell r="F108">
            <v>58.56</v>
          </cell>
          <cell r="G108" t="str">
            <v/>
          </cell>
          <cell r="H108" t="str">
            <v/>
          </cell>
          <cell r="I108">
            <v>60.7</v>
          </cell>
          <cell r="J108" t="str">
            <v/>
          </cell>
          <cell r="K108" t="str">
            <v/>
          </cell>
          <cell r="L108" t="str">
            <v/>
          </cell>
          <cell r="M108" t="str">
            <v/>
          </cell>
          <cell r="N108" t="str">
            <v/>
          </cell>
          <cell r="O108" t="str">
            <v/>
          </cell>
          <cell r="P108" t="str">
            <v/>
          </cell>
          <cell r="Q108" t="str">
            <v/>
          </cell>
          <cell r="R108" t="str">
            <v/>
          </cell>
        </row>
        <row r="109">
          <cell r="A109">
            <v>108</v>
          </cell>
          <cell r="B109" t="str">
            <v>ｵｲﾙﾊﾞｰﾅ　ｶﾞﾝﾀｲﾌﾟ</v>
          </cell>
          <cell r="C109" t="str">
            <v>SP-330</v>
          </cell>
          <cell r="D109" t="str">
            <v>ＫＧ／台</v>
          </cell>
          <cell r="E109" t="str">
            <v/>
          </cell>
          <cell r="F109">
            <v>65.760000000000005</v>
          </cell>
          <cell r="G109" t="str">
            <v/>
          </cell>
          <cell r="H109" t="str">
            <v/>
          </cell>
          <cell r="I109">
            <v>68.5</v>
          </cell>
          <cell r="J109" t="str">
            <v/>
          </cell>
          <cell r="K109" t="str">
            <v/>
          </cell>
          <cell r="L109" t="str">
            <v/>
          </cell>
          <cell r="M109" t="str">
            <v/>
          </cell>
          <cell r="N109" t="str">
            <v/>
          </cell>
          <cell r="O109" t="str">
            <v/>
          </cell>
          <cell r="P109" t="str">
            <v/>
          </cell>
          <cell r="Q109" t="str">
            <v/>
          </cell>
          <cell r="R109" t="str">
            <v/>
          </cell>
        </row>
        <row r="110">
          <cell r="A110">
            <v>109</v>
          </cell>
          <cell r="B110" t="str">
            <v>油小出 ﾀﾝｸ（角形）</v>
          </cell>
          <cell r="C110" t="str">
            <v>100 L</v>
          </cell>
          <cell r="D110" t="str">
            <v>ＫＧ／基</v>
          </cell>
          <cell r="E110" t="str">
            <v/>
          </cell>
          <cell r="F110" t="str">
            <v/>
          </cell>
          <cell r="G110">
            <v>37.700000000000003</v>
          </cell>
          <cell r="H110" t="str">
            <v/>
          </cell>
          <cell r="I110" t="str">
            <v/>
          </cell>
          <cell r="J110" t="str">
            <v/>
          </cell>
          <cell r="K110" t="str">
            <v/>
          </cell>
          <cell r="L110" t="str">
            <v/>
          </cell>
          <cell r="M110" t="str">
            <v/>
          </cell>
          <cell r="N110" t="str">
            <v/>
          </cell>
          <cell r="O110" t="str">
            <v/>
          </cell>
          <cell r="P110" t="str">
            <v/>
          </cell>
          <cell r="Q110" t="str">
            <v/>
          </cell>
          <cell r="R110" t="str">
            <v/>
          </cell>
        </row>
        <row r="111">
          <cell r="A111">
            <v>110</v>
          </cell>
          <cell r="B111" t="str">
            <v>油小出 ﾀﾝｸ（角形）</v>
          </cell>
          <cell r="C111" t="str">
            <v>200 L</v>
          </cell>
          <cell r="D111" t="str">
            <v>ＫＧ／基</v>
          </cell>
          <cell r="E111" t="str">
            <v/>
          </cell>
          <cell r="F111" t="str">
            <v/>
          </cell>
          <cell r="G111">
            <v>54.3</v>
          </cell>
          <cell r="H111" t="str">
            <v/>
          </cell>
          <cell r="I111" t="str">
            <v/>
          </cell>
          <cell r="J111" t="str">
            <v/>
          </cell>
          <cell r="K111" t="str">
            <v/>
          </cell>
          <cell r="L111" t="str">
            <v/>
          </cell>
          <cell r="M111" t="str">
            <v/>
          </cell>
          <cell r="N111" t="str">
            <v/>
          </cell>
          <cell r="O111" t="str">
            <v/>
          </cell>
          <cell r="P111" t="str">
            <v/>
          </cell>
          <cell r="Q111" t="str">
            <v/>
          </cell>
          <cell r="R111" t="str">
            <v/>
          </cell>
        </row>
        <row r="112">
          <cell r="A112">
            <v>111</v>
          </cell>
          <cell r="B112" t="str">
            <v>油小出 ﾀﾝｸ（角形）</v>
          </cell>
          <cell r="C112" t="str">
            <v>300 L</v>
          </cell>
          <cell r="D112" t="str">
            <v>ＫＧ／基</v>
          </cell>
          <cell r="E112" t="str">
            <v/>
          </cell>
          <cell r="F112" t="str">
            <v/>
          </cell>
          <cell r="G112">
            <v>73.900000000000006</v>
          </cell>
          <cell r="H112" t="str">
            <v/>
          </cell>
          <cell r="I112" t="str">
            <v/>
          </cell>
          <cell r="J112" t="str">
            <v/>
          </cell>
          <cell r="K112" t="str">
            <v/>
          </cell>
          <cell r="L112" t="str">
            <v/>
          </cell>
          <cell r="M112" t="str">
            <v/>
          </cell>
          <cell r="N112" t="str">
            <v/>
          </cell>
          <cell r="O112" t="str">
            <v/>
          </cell>
          <cell r="P112" t="str">
            <v/>
          </cell>
          <cell r="Q112" t="str">
            <v/>
          </cell>
          <cell r="R112" t="str">
            <v/>
          </cell>
        </row>
        <row r="113">
          <cell r="A113">
            <v>112</v>
          </cell>
          <cell r="B113" t="str">
            <v>油小出 ﾀﾝｸ（角形）</v>
          </cell>
          <cell r="C113" t="str">
            <v>400 L</v>
          </cell>
          <cell r="D113" t="str">
            <v>ＫＧ／基</v>
          </cell>
          <cell r="E113" t="str">
            <v/>
          </cell>
          <cell r="F113" t="str">
            <v/>
          </cell>
          <cell r="G113">
            <v>87.9</v>
          </cell>
          <cell r="H113" t="str">
            <v/>
          </cell>
          <cell r="I113" t="str">
            <v/>
          </cell>
          <cell r="J113" t="str">
            <v/>
          </cell>
          <cell r="K113" t="str">
            <v/>
          </cell>
          <cell r="L113" t="str">
            <v/>
          </cell>
          <cell r="M113" t="str">
            <v/>
          </cell>
          <cell r="N113" t="str">
            <v/>
          </cell>
          <cell r="O113" t="str">
            <v/>
          </cell>
          <cell r="P113" t="str">
            <v/>
          </cell>
          <cell r="Q113" t="str">
            <v/>
          </cell>
          <cell r="R113" t="str">
            <v/>
          </cell>
        </row>
        <row r="114">
          <cell r="A114">
            <v>113</v>
          </cell>
          <cell r="B114" t="str">
            <v>油小出 ﾀﾝｸ（角形）</v>
          </cell>
          <cell r="C114" t="str">
            <v>500 L</v>
          </cell>
          <cell r="D114" t="str">
            <v>ＫＧ／基</v>
          </cell>
          <cell r="E114" t="str">
            <v/>
          </cell>
          <cell r="F114" t="str">
            <v/>
          </cell>
          <cell r="G114">
            <v>104.5</v>
          </cell>
          <cell r="H114" t="str">
            <v/>
          </cell>
          <cell r="I114" t="str">
            <v/>
          </cell>
          <cell r="J114" t="str">
            <v/>
          </cell>
          <cell r="K114" t="str">
            <v/>
          </cell>
          <cell r="L114" t="str">
            <v/>
          </cell>
          <cell r="M114" t="str">
            <v/>
          </cell>
          <cell r="N114" t="str">
            <v/>
          </cell>
          <cell r="O114" t="str">
            <v/>
          </cell>
          <cell r="P114" t="str">
            <v/>
          </cell>
          <cell r="Q114" t="str">
            <v/>
          </cell>
          <cell r="R114" t="str">
            <v/>
          </cell>
        </row>
        <row r="115">
          <cell r="A115">
            <v>114</v>
          </cell>
          <cell r="B115" t="str">
            <v>油小出 ﾀﾝｸ（丸形）</v>
          </cell>
          <cell r="C115" t="str">
            <v>50 L</v>
          </cell>
          <cell r="D115" t="str">
            <v>ＫＧ／基</v>
          </cell>
          <cell r="E115" t="str">
            <v/>
          </cell>
          <cell r="F115" t="str">
            <v/>
          </cell>
          <cell r="G115">
            <v>140</v>
          </cell>
          <cell r="H115" t="str">
            <v/>
          </cell>
          <cell r="I115" t="str">
            <v/>
          </cell>
          <cell r="J115" t="str">
            <v/>
          </cell>
          <cell r="K115" t="str">
            <v/>
          </cell>
          <cell r="L115" t="str">
            <v/>
          </cell>
          <cell r="M115" t="str">
            <v/>
          </cell>
          <cell r="N115" t="str">
            <v/>
          </cell>
          <cell r="O115" t="str">
            <v/>
          </cell>
          <cell r="P115" t="str">
            <v/>
          </cell>
          <cell r="Q115" t="str">
            <v/>
          </cell>
          <cell r="R115" t="str">
            <v/>
          </cell>
        </row>
        <row r="116">
          <cell r="A116">
            <v>115</v>
          </cell>
          <cell r="B116" t="str">
            <v>油小出 ﾀﾝｸ（丸形）</v>
          </cell>
          <cell r="C116" t="str">
            <v>100 L</v>
          </cell>
          <cell r="D116" t="str">
            <v>ＫＧ／基</v>
          </cell>
          <cell r="E116" t="str">
            <v/>
          </cell>
          <cell r="F116" t="str">
            <v/>
          </cell>
          <cell r="G116">
            <v>170</v>
          </cell>
          <cell r="H116" t="str">
            <v/>
          </cell>
          <cell r="I116" t="str">
            <v/>
          </cell>
          <cell r="J116" t="str">
            <v/>
          </cell>
          <cell r="K116" t="str">
            <v/>
          </cell>
          <cell r="L116" t="str">
            <v/>
          </cell>
          <cell r="M116" t="str">
            <v/>
          </cell>
          <cell r="N116" t="str">
            <v/>
          </cell>
          <cell r="O116" t="str">
            <v/>
          </cell>
          <cell r="P116" t="str">
            <v/>
          </cell>
          <cell r="Q116" t="str">
            <v/>
          </cell>
          <cell r="R116" t="str">
            <v/>
          </cell>
        </row>
        <row r="117">
          <cell r="A117">
            <v>116</v>
          </cell>
          <cell r="B117" t="str">
            <v>油小出 ﾀﾝｸ（丸形）</v>
          </cell>
          <cell r="C117" t="str">
            <v>200 L</v>
          </cell>
          <cell r="D117" t="str">
            <v>ＫＧ／基</v>
          </cell>
          <cell r="E117" t="str">
            <v/>
          </cell>
          <cell r="F117" t="str">
            <v/>
          </cell>
          <cell r="G117">
            <v>240</v>
          </cell>
          <cell r="H117" t="str">
            <v/>
          </cell>
          <cell r="I117" t="str">
            <v/>
          </cell>
          <cell r="J117" t="str">
            <v/>
          </cell>
          <cell r="K117" t="str">
            <v/>
          </cell>
          <cell r="L117" t="str">
            <v/>
          </cell>
          <cell r="M117" t="str">
            <v/>
          </cell>
          <cell r="N117" t="str">
            <v/>
          </cell>
          <cell r="O117" t="str">
            <v/>
          </cell>
          <cell r="P117" t="str">
            <v/>
          </cell>
          <cell r="Q117" t="str">
            <v/>
          </cell>
          <cell r="R117" t="str">
            <v/>
          </cell>
        </row>
        <row r="118">
          <cell r="A118">
            <v>117</v>
          </cell>
          <cell r="B118" t="str">
            <v>油小出 ﾀﾝｸ（丸形）</v>
          </cell>
          <cell r="C118" t="str">
            <v>300 L</v>
          </cell>
          <cell r="D118" t="str">
            <v>ＫＧ／基</v>
          </cell>
          <cell r="E118" t="str">
            <v/>
          </cell>
          <cell r="F118" t="str">
            <v/>
          </cell>
          <cell r="G118">
            <v>260</v>
          </cell>
          <cell r="H118" t="str">
            <v/>
          </cell>
          <cell r="I118" t="str">
            <v/>
          </cell>
          <cell r="J118" t="str">
            <v/>
          </cell>
          <cell r="K118" t="str">
            <v/>
          </cell>
          <cell r="L118" t="str">
            <v/>
          </cell>
          <cell r="M118" t="str">
            <v/>
          </cell>
          <cell r="N118" t="str">
            <v/>
          </cell>
          <cell r="O118" t="str">
            <v/>
          </cell>
          <cell r="P118" t="str">
            <v/>
          </cell>
          <cell r="Q118" t="str">
            <v/>
          </cell>
          <cell r="R118" t="str">
            <v/>
          </cell>
        </row>
        <row r="119">
          <cell r="A119">
            <v>118</v>
          </cell>
          <cell r="B119" t="str">
            <v>油小出 ﾀﾝｸ（丸形）</v>
          </cell>
          <cell r="C119" t="str">
            <v>500 L</v>
          </cell>
          <cell r="D119" t="str">
            <v>ＫＧ／基</v>
          </cell>
          <cell r="E119" t="str">
            <v/>
          </cell>
          <cell r="F119" t="str">
            <v/>
          </cell>
          <cell r="G119">
            <v>320</v>
          </cell>
          <cell r="H119" t="str">
            <v/>
          </cell>
          <cell r="I119" t="str">
            <v/>
          </cell>
          <cell r="J119" t="str">
            <v/>
          </cell>
          <cell r="K119" t="str">
            <v/>
          </cell>
          <cell r="L119" t="str">
            <v/>
          </cell>
          <cell r="M119" t="str">
            <v/>
          </cell>
          <cell r="N119" t="str">
            <v/>
          </cell>
          <cell r="O119" t="str">
            <v/>
          </cell>
          <cell r="P119" t="str">
            <v/>
          </cell>
          <cell r="Q119" t="str">
            <v/>
          </cell>
          <cell r="R119" t="str">
            <v/>
          </cell>
        </row>
        <row r="120">
          <cell r="A120">
            <v>119</v>
          </cell>
          <cell r="B120" t="str">
            <v>油小出 ﾀﾝｸ架台H=2000</v>
          </cell>
          <cell r="C120" t="str">
            <v>50 L</v>
          </cell>
          <cell r="D120" t="str">
            <v>ＫＧ／基</v>
          </cell>
          <cell r="E120">
            <v>150</v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  <cell r="J120" t="str">
            <v/>
          </cell>
          <cell r="K120" t="str">
            <v/>
          </cell>
          <cell r="L120" t="str">
            <v/>
          </cell>
          <cell r="M120" t="str">
            <v/>
          </cell>
          <cell r="N120" t="str">
            <v/>
          </cell>
          <cell r="O120" t="str">
            <v/>
          </cell>
          <cell r="P120" t="str">
            <v/>
          </cell>
          <cell r="Q120" t="str">
            <v/>
          </cell>
          <cell r="R120" t="str">
            <v/>
          </cell>
        </row>
        <row r="121">
          <cell r="A121">
            <v>120</v>
          </cell>
          <cell r="B121" t="str">
            <v>油小出 ﾀﾝｸ架台H=2000</v>
          </cell>
          <cell r="C121" t="str">
            <v>100 L</v>
          </cell>
          <cell r="D121" t="str">
            <v>ＫＧ／基</v>
          </cell>
          <cell r="E121">
            <v>170</v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  <cell r="J121" t="str">
            <v/>
          </cell>
          <cell r="K121" t="str">
            <v/>
          </cell>
          <cell r="L121" t="str">
            <v/>
          </cell>
          <cell r="M121" t="str">
            <v/>
          </cell>
          <cell r="N121" t="str">
            <v/>
          </cell>
          <cell r="O121" t="str">
            <v/>
          </cell>
          <cell r="P121" t="str">
            <v/>
          </cell>
          <cell r="Q121" t="str">
            <v/>
          </cell>
          <cell r="R121" t="str">
            <v/>
          </cell>
        </row>
        <row r="122">
          <cell r="A122">
            <v>121</v>
          </cell>
          <cell r="B122" t="str">
            <v>油小出 ﾀﾝｸ架台H=2000</v>
          </cell>
          <cell r="C122" t="str">
            <v>200 L</v>
          </cell>
          <cell r="D122" t="str">
            <v>ＫＧ／基</v>
          </cell>
          <cell r="E122">
            <v>190</v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  <cell r="J122" t="str">
            <v/>
          </cell>
          <cell r="K122" t="str">
            <v/>
          </cell>
          <cell r="L122" t="str">
            <v/>
          </cell>
          <cell r="M122" t="str">
            <v/>
          </cell>
          <cell r="N122" t="str">
            <v/>
          </cell>
          <cell r="O122" t="str">
            <v/>
          </cell>
          <cell r="P122" t="str">
            <v/>
          </cell>
          <cell r="Q122" t="str">
            <v/>
          </cell>
          <cell r="R122" t="str">
            <v/>
          </cell>
        </row>
        <row r="123">
          <cell r="A123">
            <v>122</v>
          </cell>
          <cell r="B123" t="str">
            <v>油小出 ﾀﾝｸ架台H=2000</v>
          </cell>
          <cell r="C123" t="str">
            <v>500 L</v>
          </cell>
          <cell r="D123" t="str">
            <v>ＫＧ／基</v>
          </cell>
          <cell r="E123">
            <v>230</v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  <cell r="J123" t="str">
            <v/>
          </cell>
          <cell r="K123" t="str">
            <v/>
          </cell>
          <cell r="L123" t="str">
            <v/>
          </cell>
          <cell r="M123" t="str">
            <v/>
          </cell>
          <cell r="N123" t="str">
            <v/>
          </cell>
          <cell r="O123" t="str">
            <v/>
          </cell>
          <cell r="P123" t="str">
            <v/>
          </cell>
          <cell r="Q123" t="str">
            <v/>
          </cell>
          <cell r="R123" t="str">
            <v/>
          </cell>
        </row>
        <row r="124">
          <cell r="A124">
            <v>123</v>
          </cell>
          <cell r="B124" t="str">
            <v>鋼板製油槽</v>
          </cell>
          <cell r="C124" t="str">
            <v>750 L</v>
          </cell>
          <cell r="D124" t="str">
            <v>ＫＧ／基</v>
          </cell>
          <cell r="E124" t="str">
            <v/>
          </cell>
          <cell r="F124" t="str">
            <v/>
          </cell>
          <cell r="G124">
            <v>400</v>
          </cell>
          <cell r="H124" t="str">
            <v/>
          </cell>
          <cell r="I124" t="str">
            <v/>
          </cell>
          <cell r="J124" t="str">
            <v/>
          </cell>
          <cell r="K124" t="str">
            <v/>
          </cell>
          <cell r="L124" t="str">
            <v/>
          </cell>
          <cell r="M124" t="str">
            <v/>
          </cell>
          <cell r="N124" t="str">
            <v/>
          </cell>
          <cell r="O124" t="str">
            <v/>
          </cell>
          <cell r="P124" t="str">
            <v/>
          </cell>
          <cell r="Q124" t="str">
            <v/>
          </cell>
          <cell r="R124" t="str">
            <v/>
          </cell>
        </row>
        <row r="125">
          <cell r="A125">
            <v>124</v>
          </cell>
          <cell r="B125" t="str">
            <v>鋼板製油槽</v>
          </cell>
          <cell r="C125" t="str">
            <v>1000 L</v>
          </cell>
          <cell r="D125" t="str">
            <v>ＫＧ／基</v>
          </cell>
          <cell r="E125" t="str">
            <v/>
          </cell>
          <cell r="F125" t="str">
            <v/>
          </cell>
          <cell r="G125">
            <v>480</v>
          </cell>
          <cell r="H125" t="str">
            <v/>
          </cell>
          <cell r="I125" t="str">
            <v/>
          </cell>
          <cell r="J125" t="str">
            <v/>
          </cell>
          <cell r="K125" t="str">
            <v/>
          </cell>
          <cell r="L125" t="str">
            <v/>
          </cell>
          <cell r="M125" t="str">
            <v/>
          </cell>
          <cell r="N125" t="str">
            <v/>
          </cell>
          <cell r="O125" t="str">
            <v/>
          </cell>
          <cell r="P125" t="str">
            <v/>
          </cell>
          <cell r="Q125" t="str">
            <v/>
          </cell>
          <cell r="R125" t="str">
            <v/>
          </cell>
        </row>
        <row r="126">
          <cell r="A126">
            <v>125</v>
          </cell>
          <cell r="B126" t="str">
            <v>鋼板製油槽</v>
          </cell>
          <cell r="C126" t="str">
            <v>15000 L</v>
          </cell>
          <cell r="D126" t="str">
            <v>ＫＧ／基</v>
          </cell>
          <cell r="E126" t="str">
            <v/>
          </cell>
          <cell r="F126" t="str">
            <v/>
          </cell>
          <cell r="G126">
            <v>570</v>
          </cell>
          <cell r="H126" t="str">
            <v/>
          </cell>
          <cell r="I126" t="str">
            <v/>
          </cell>
          <cell r="J126" t="str">
            <v/>
          </cell>
          <cell r="K126" t="str">
            <v/>
          </cell>
          <cell r="L126" t="str">
            <v/>
          </cell>
          <cell r="M126" t="str">
            <v/>
          </cell>
          <cell r="N126" t="str">
            <v/>
          </cell>
          <cell r="O126" t="str">
            <v/>
          </cell>
          <cell r="P126" t="str">
            <v/>
          </cell>
          <cell r="Q126" t="str">
            <v/>
          </cell>
          <cell r="R126" t="str">
            <v/>
          </cell>
        </row>
        <row r="127">
          <cell r="A127">
            <v>126</v>
          </cell>
          <cell r="B127" t="str">
            <v>鋼板製油槽</v>
          </cell>
          <cell r="C127" t="str">
            <v>2000 L</v>
          </cell>
          <cell r="D127" t="str">
            <v>ＫＧ／基</v>
          </cell>
          <cell r="E127" t="str">
            <v/>
          </cell>
          <cell r="F127" t="str">
            <v/>
          </cell>
          <cell r="G127">
            <v>650</v>
          </cell>
          <cell r="H127" t="str">
            <v/>
          </cell>
          <cell r="I127" t="str">
            <v/>
          </cell>
          <cell r="J127" t="str">
            <v/>
          </cell>
          <cell r="K127" t="str">
            <v/>
          </cell>
          <cell r="L127" t="str">
            <v/>
          </cell>
          <cell r="M127" t="str">
            <v/>
          </cell>
          <cell r="N127" t="str">
            <v/>
          </cell>
          <cell r="O127" t="str">
            <v/>
          </cell>
          <cell r="P127" t="str">
            <v/>
          </cell>
          <cell r="Q127" t="str">
            <v/>
          </cell>
          <cell r="R127" t="str">
            <v/>
          </cell>
        </row>
        <row r="128">
          <cell r="A128">
            <v>127</v>
          </cell>
          <cell r="B128" t="str">
            <v>鋼板製油槽</v>
          </cell>
          <cell r="C128" t="str">
            <v>2500 L</v>
          </cell>
          <cell r="D128" t="str">
            <v>ＫＧ／基</v>
          </cell>
          <cell r="E128" t="str">
            <v/>
          </cell>
          <cell r="F128" t="str">
            <v/>
          </cell>
          <cell r="G128">
            <v>750</v>
          </cell>
          <cell r="H128" t="str">
            <v/>
          </cell>
          <cell r="I128" t="str">
            <v/>
          </cell>
          <cell r="J128" t="str">
            <v/>
          </cell>
          <cell r="K128" t="str">
            <v/>
          </cell>
          <cell r="L128" t="str">
            <v/>
          </cell>
          <cell r="M128" t="str">
            <v/>
          </cell>
          <cell r="N128" t="str">
            <v/>
          </cell>
          <cell r="O128" t="str">
            <v/>
          </cell>
          <cell r="P128" t="str">
            <v/>
          </cell>
          <cell r="Q128" t="str">
            <v/>
          </cell>
          <cell r="R128" t="str">
            <v/>
          </cell>
        </row>
        <row r="129">
          <cell r="A129">
            <v>128</v>
          </cell>
          <cell r="B129" t="str">
            <v>鋼板製油槽</v>
          </cell>
          <cell r="C129" t="str">
            <v>3000 L</v>
          </cell>
          <cell r="D129" t="str">
            <v>ＫＧ／基</v>
          </cell>
          <cell r="E129" t="str">
            <v/>
          </cell>
          <cell r="F129" t="str">
            <v/>
          </cell>
          <cell r="G129">
            <v>950</v>
          </cell>
          <cell r="H129" t="str">
            <v/>
          </cell>
          <cell r="I129" t="str">
            <v/>
          </cell>
          <cell r="J129" t="str">
            <v/>
          </cell>
          <cell r="K129" t="str">
            <v/>
          </cell>
          <cell r="L129" t="str">
            <v/>
          </cell>
          <cell r="M129" t="str">
            <v/>
          </cell>
          <cell r="N129" t="str">
            <v/>
          </cell>
          <cell r="O129" t="str">
            <v/>
          </cell>
          <cell r="P129" t="str">
            <v/>
          </cell>
          <cell r="Q129" t="str">
            <v/>
          </cell>
          <cell r="R129" t="str">
            <v/>
          </cell>
        </row>
        <row r="130">
          <cell r="A130">
            <v>129</v>
          </cell>
          <cell r="B130" t="str">
            <v>鋼板製油槽</v>
          </cell>
          <cell r="C130" t="str">
            <v>3500 L</v>
          </cell>
          <cell r="D130" t="str">
            <v>ＫＧ／基</v>
          </cell>
          <cell r="E130" t="str">
            <v/>
          </cell>
          <cell r="F130" t="str">
            <v/>
          </cell>
          <cell r="G130">
            <v>1100</v>
          </cell>
          <cell r="H130" t="str">
            <v/>
          </cell>
          <cell r="I130" t="str">
            <v/>
          </cell>
          <cell r="J130" t="str">
            <v/>
          </cell>
          <cell r="K130" t="str">
            <v/>
          </cell>
          <cell r="L130" t="str">
            <v/>
          </cell>
          <cell r="M130" t="str">
            <v/>
          </cell>
          <cell r="N130" t="str">
            <v/>
          </cell>
          <cell r="O130" t="str">
            <v/>
          </cell>
          <cell r="P130" t="str">
            <v/>
          </cell>
          <cell r="Q130" t="str">
            <v/>
          </cell>
          <cell r="R130" t="str">
            <v/>
          </cell>
        </row>
        <row r="131">
          <cell r="A131">
            <v>130</v>
          </cell>
          <cell r="B131" t="str">
            <v>鋼板製油槽</v>
          </cell>
          <cell r="C131" t="str">
            <v>4000 L</v>
          </cell>
          <cell r="D131" t="str">
            <v>ＫＧ／基</v>
          </cell>
          <cell r="E131" t="str">
            <v/>
          </cell>
          <cell r="F131" t="str">
            <v/>
          </cell>
          <cell r="G131">
            <v>1200</v>
          </cell>
          <cell r="H131" t="str">
            <v/>
          </cell>
          <cell r="I131" t="str">
            <v/>
          </cell>
          <cell r="J131" t="str">
            <v/>
          </cell>
          <cell r="K131" t="str">
            <v/>
          </cell>
          <cell r="L131" t="str">
            <v/>
          </cell>
          <cell r="M131" t="str">
            <v/>
          </cell>
          <cell r="N131" t="str">
            <v/>
          </cell>
          <cell r="O131" t="str">
            <v/>
          </cell>
          <cell r="P131" t="str">
            <v/>
          </cell>
          <cell r="Q131" t="str">
            <v/>
          </cell>
          <cell r="R131" t="str">
            <v/>
          </cell>
        </row>
        <row r="132">
          <cell r="A132">
            <v>131</v>
          </cell>
          <cell r="B132" t="str">
            <v>鋼板製油槽</v>
          </cell>
          <cell r="C132" t="str">
            <v>5000 L</v>
          </cell>
          <cell r="D132" t="str">
            <v>ＫＧ／基</v>
          </cell>
          <cell r="E132" t="str">
            <v/>
          </cell>
          <cell r="F132" t="str">
            <v/>
          </cell>
          <cell r="G132">
            <v>1340</v>
          </cell>
          <cell r="H132" t="str">
            <v/>
          </cell>
          <cell r="I132" t="str">
            <v/>
          </cell>
          <cell r="J132" t="str">
            <v/>
          </cell>
          <cell r="K132" t="str">
            <v/>
          </cell>
          <cell r="L132" t="str">
            <v/>
          </cell>
          <cell r="M132" t="str">
            <v/>
          </cell>
          <cell r="N132" t="str">
            <v/>
          </cell>
          <cell r="O132" t="str">
            <v/>
          </cell>
          <cell r="P132" t="str">
            <v/>
          </cell>
          <cell r="Q132" t="str">
            <v/>
          </cell>
          <cell r="R132" t="str">
            <v/>
          </cell>
        </row>
        <row r="133">
          <cell r="A133">
            <v>132</v>
          </cell>
          <cell r="B133" t="str">
            <v>鋼板製油槽</v>
          </cell>
          <cell r="C133" t="str">
            <v>6000 L</v>
          </cell>
          <cell r="D133" t="str">
            <v>ＫＧ／基</v>
          </cell>
          <cell r="E133" t="str">
            <v/>
          </cell>
          <cell r="F133" t="str">
            <v/>
          </cell>
          <cell r="G133">
            <v>1480</v>
          </cell>
          <cell r="H133" t="str">
            <v/>
          </cell>
          <cell r="I133" t="str">
            <v/>
          </cell>
          <cell r="J133" t="str">
            <v/>
          </cell>
          <cell r="K133" t="str">
            <v/>
          </cell>
          <cell r="L133" t="str">
            <v/>
          </cell>
          <cell r="M133" t="str">
            <v/>
          </cell>
          <cell r="N133" t="str">
            <v/>
          </cell>
          <cell r="O133" t="str">
            <v/>
          </cell>
          <cell r="P133" t="str">
            <v/>
          </cell>
          <cell r="Q133" t="str">
            <v/>
          </cell>
          <cell r="R133" t="str">
            <v/>
          </cell>
        </row>
        <row r="134">
          <cell r="A134">
            <v>133</v>
          </cell>
          <cell r="B134" t="str">
            <v>鋼板製油槽</v>
          </cell>
          <cell r="C134" t="str">
            <v>8000 L</v>
          </cell>
          <cell r="D134" t="str">
            <v>ＫＧ／基</v>
          </cell>
          <cell r="E134" t="str">
            <v/>
          </cell>
          <cell r="F134" t="str">
            <v/>
          </cell>
          <cell r="G134">
            <v>1750</v>
          </cell>
          <cell r="H134" t="str">
            <v/>
          </cell>
          <cell r="I134" t="str">
            <v/>
          </cell>
          <cell r="J134" t="str">
            <v/>
          </cell>
          <cell r="K134" t="str">
            <v/>
          </cell>
          <cell r="L134" t="str">
            <v/>
          </cell>
          <cell r="M134" t="str">
            <v/>
          </cell>
          <cell r="N134" t="str">
            <v/>
          </cell>
          <cell r="O134" t="str">
            <v/>
          </cell>
          <cell r="P134" t="str">
            <v/>
          </cell>
          <cell r="Q134" t="str">
            <v/>
          </cell>
          <cell r="R134" t="str">
            <v/>
          </cell>
        </row>
        <row r="135">
          <cell r="A135">
            <v>134</v>
          </cell>
          <cell r="B135" t="str">
            <v>鋼板製油槽</v>
          </cell>
          <cell r="C135" t="str">
            <v>10000 L</v>
          </cell>
          <cell r="D135" t="str">
            <v>ＫＧ／基</v>
          </cell>
          <cell r="E135" t="str">
            <v/>
          </cell>
          <cell r="F135" t="str">
            <v/>
          </cell>
          <cell r="G135">
            <v>2050</v>
          </cell>
          <cell r="H135" t="str">
            <v/>
          </cell>
          <cell r="I135" t="str">
            <v/>
          </cell>
          <cell r="J135" t="str">
            <v/>
          </cell>
          <cell r="K135" t="str">
            <v/>
          </cell>
          <cell r="L135" t="str">
            <v/>
          </cell>
          <cell r="M135" t="str">
            <v/>
          </cell>
          <cell r="N135" t="str">
            <v/>
          </cell>
          <cell r="O135" t="str">
            <v/>
          </cell>
          <cell r="P135" t="str">
            <v/>
          </cell>
          <cell r="Q135" t="str">
            <v/>
          </cell>
          <cell r="R135" t="str">
            <v/>
          </cell>
        </row>
        <row r="136">
          <cell r="A136">
            <v>135</v>
          </cell>
          <cell r="B136" t="str">
            <v>鋼板製油槽</v>
          </cell>
          <cell r="C136" t="str">
            <v>12000 L</v>
          </cell>
          <cell r="D136" t="str">
            <v>ＫＧ／基</v>
          </cell>
          <cell r="E136" t="str">
            <v/>
          </cell>
          <cell r="F136" t="str">
            <v/>
          </cell>
          <cell r="G136">
            <v>2830</v>
          </cell>
          <cell r="H136" t="str">
            <v/>
          </cell>
          <cell r="I136" t="str">
            <v/>
          </cell>
          <cell r="J136" t="str">
            <v/>
          </cell>
          <cell r="K136" t="str">
            <v/>
          </cell>
          <cell r="L136" t="str">
            <v/>
          </cell>
          <cell r="M136" t="str">
            <v/>
          </cell>
          <cell r="N136" t="str">
            <v/>
          </cell>
          <cell r="O136" t="str">
            <v/>
          </cell>
          <cell r="P136" t="str">
            <v/>
          </cell>
          <cell r="Q136" t="str">
            <v/>
          </cell>
          <cell r="R136" t="str">
            <v/>
          </cell>
        </row>
        <row r="137">
          <cell r="A137">
            <v>136</v>
          </cell>
          <cell r="B137" t="str">
            <v>鋼板製油槽</v>
          </cell>
          <cell r="C137" t="str">
            <v>15000 L</v>
          </cell>
          <cell r="D137" t="str">
            <v>ＫＧ／基</v>
          </cell>
          <cell r="E137" t="str">
            <v/>
          </cell>
          <cell r="F137" t="str">
            <v/>
          </cell>
          <cell r="G137">
            <v>3250</v>
          </cell>
          <cell r="H137" t="str">
            <v/>
          </cell>
          <cell r="I137" t="str">
            <v/>
          </cell>
          <cell r="J137" t="str">
            <v/>
          </cell>
          <cell r="K137" t="str">
            <v/>
          </cell>
          <cell r="L137" t="str">
            <v/>
          </cell>
          <cell r="M137" t="str">
            <v/>
          </cell>
          <cell r="N137" t="str">
            <v/>
          </cell>
          <cell r="O137" t="str">
            <v/>
          </cell>
          <cell r="P137" t="str">
            <v/>
          </cell>
          <cell r="Q137" t="str">
            <v/>
          </cell>
          <cell r="R137" t="str">
            <v/>
          </cell>
        </row>
        <row r="138">
          <cell r="A138">
            <v>137</v>
          </cell>
          <cell r="B138" t="str">
            <v>鋼板製油槽</v>
          </cell>
          <cell r="C138" t="str">
            <v>18000 L</v>
          </cell>
          <cell r="D138" t="str">
            <v>ＫＧ／基</v>
          </cell>
          <cell r="E138" t="str">
            <v/>
          </cell>
          <cell r="F138" t="str">
            <v/>
          </cell>
          <cell r="G138">
            <v>3750</v>
          </cell>
          <cell r="H138" t="str">
            <v/>
          </cell>
          <cell r="I138" t="str">
            <v/>
          </cell>
          <cell r="J138" t="str">
            <v/>
          </cell>
          <cell r="K138" t="str">
            <v/>
          </cell>
          <cell r="L138" t="str">
            <v/>
          </cell>
          <cell r="M138" t="str">
            <v/>
          </cell>
          <cell r="N138" t="str">
            <v/>
          </cell>
          <cell r="O138" t="str">
            <v/>
          </cell>
          <cell r="P138" t="str">
            <v/>
          </cell>
          <cell r="Q138" t="str">
            <v/>
          </cell>
          <cell r="R138" t="str">
            <v/>
          </cell>
        </row>
        <row r="139">
          <cell r="A139">
            <v>138</v>
          </cell>
          <cell r="B139" t="str">
            <v>煙　道</v>
          </cell>
          <cell r="C139" t="str">
            <v>3.2 t</v>
          </cell>
          <cell r="D139" t="str">
            <v>ＫＧ／Ｍ２</v>
          </cell>
          <cell r="E139" t="str">
            <v/>
          </cell>
          <cell r="F139" t="str">
            <v/>
          </cell>
          <cell r="G139">
            <v>25.12</v>
          </cell>
          <cell r="H139" t="str">
            <v/>
          </cell>
          <cell r="I139" t="str">
            <v/>
          </cell>
          <cell r="J139" t="str">
            <v/>
          </cell>
          <cell r="K139" t="str">
            <v/>
          </cell>
          <cell r="L139" t="str">
            <v/>
          </cell>
          <cell r="M139" t="str">
            <v/>
          </cell>
          <cell r="N139" t="str">
            <v/>
          </cell>
          <cell r="O139" t="str">
            <v/>
          </cell>
          <cell r="P139" t="str">
            <v/>
          </cell>
          <cell r="Q139" t="str">
            <v/>
          </cell>
          <cell r="R139" t="str">
            <v/>
          </cell>
        </row>
        <row r="140">
          <cell r="A140">
            <v>139</v>
          </cell>
          <cell r="B140" t="str">
            <v>煙　道</v>
          </cell>
          <cell r="C140" t="str">
            <v>4.5 t</v>
          </cell>
          <cell r="D140" t="str">
            <v>ＫＧ／Ｍ２</v>
          </cell>
          <cell r="E140" t="str">
            <v/>
          </cell>
          <cell r="F140" t="str">
            <v/>
          </cell>
          <cell r="G140">
            <v>35.35</v>
          </cell>
          <cell r="H140" t="str">
            <v/>
          </cell>
          <cell r="I140" t="str">
            <v/>
          </cell>
          <cell r="J140" t="str">
            <v/>
          </cell>
          <cell r="K140" t="str">
            <v/>
          </cell>
          <cell r="L140" t="str">
            <v/>
          </cell>
          <cell r="M140" t="str">
            <v/>
          </cell>
          <cell r="N140" t="str">
            <v/>
          </cell>
          <cell r="O140" t="str">
            <v/>
          </cell>
          <cell r="P140" t="str">
            <v/>
          </cell>
          <cell r="Q140" t="str">
            <v/>
          </cell>
          <cell r="R140" t="str">
            <v/>
          </cell>
        </row>
        <row r="141">
          <cell r="A141">
            <v>140</v>
          </cell>
          <cell r="B141" t="str">
            <v>煙　道</v>
          </cell>
          <cell r="C141" t="str">
            <v>5.0 t</v>
          </cell>
          <cell r="D141" t="str">
            <v>ＫＧ／Ｍ２</v>
          </cell>
          <cell r="E141" t="str">
            <v/>
          </cell>
          <cell r="F141" t="str">
            <v/>
          </cell>
          <cell r="G141">
            <v>39.24</v>
          </cell>
          <cell r="H141" t="str">
            <v/>
          </cell>
          <cell r="I141" t="str">
            <v/>
          </cell>
          <cell r="J141" t="str">
            <v/>
          </cell>
          <cell r="K141" t="str">
            <v/>
          </cell>
          <cell r="L141" t="str">
            <v/>
          </cell>
          <cell r="M141" t="str">
            <v/>
          </cell>
          <cell r="N141" t="str">
            <v/>
          </cell>
          <cell r="O141" t="str">
            <v/>
          </cell>
          <cell r="P141" t="str">
            <v/>
          </cell>
          <cell r="Q141" t="str">
            <v/>
          </cell>
          <cell r="R141" t="str">
            <v/>
          </cell>
        </row>
        <row r="142">
          <cell r="A142">
            <v>141</v>
          </cell>
          <cell r="B142" t="str">
            <v>煙　道</v>
          </cell>
          <cell r="C142" t="str">
            <v>6.0 t</v>
          </cell>
          <cell r="D142" t="str">
            <v>ＫＧ／Ｍ２</v>
          </cell>
          <cell r="E142">
            <v>47.14</v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  <cell r="J142" t="str">
            <v/>
          </cell>
          <cell r="K142" t="str">
            <v/>
          </cell>
          <cell r="L142" t="str">
            <v/>
          </cell>
          <cell r="M142" t="str">
            <v/>
          </cell>
          <cell r="N142" t="str">
            <v/>
          </cell>
          <cell r="O142" t="str">
            <v/>
          </cell>
          <cell r="P142" t="str">
            <v/>
          </cell>
          <cell r="Q142" t="str">
            <v/>
          </cell>
          <cell r="R142" t="str">
            <v/>
          </cell>
        </row>
        <row r="143">
          <cell r="A143">
            <v>142</v>
          </cell>
          <cell r="B143" t="str">
            <v>煙　道</v>
          </cell>
          <cell r="C143" t="str">
            <v>8.0 t</v>
          </cell>
          <cell r="D143" t="str">
            <v>ＫＧ／Ｍ２</v>
          </cell>
          <cell r="E143">
            <v>62.18</v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  <cell r="J143" t="str">
            <v/>
          </cell>
          <cell r="K143" t="str">
            <v/>
          </cell>
          <cell r="L143" t="str">
            <v/>
          </cell>
          <cell r="M143" t="str">
            <v/>
          </cell>
          <cell r="N143" t="str">
            <v/>
          </cell>
          <cell r="O143" t="str">
            <v/>
          </cell>
          <cell r="P143" t="str">
            <v/>
          </cell>
          <cell r="Q143" t="str">
            <v/>
          </cell>
          <cell r="R143" t="str">
            <v/>
          </cell>
        </row>
        <row r="144">
          <cell r="A144">
            <v>143</v>
          </cell>
          <cell r="B144" t="str">
            <v>煙　道</v>
          </cell>
          <cell r="C144" t="str">
            <v>9.0 t</v>
          </cell>
          <cell r="D144" t="str">
            <v>ＫＧ／Ｍ２</v>
          </cell>
          <cell r="E144">
            <v>70.59</v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  <cell r="J144" t="str">
            <v/>
          </cell>
          <cell r="K144" t="str">
            <v/>
          </cell>
          <cell r="L144" t="str">
            <v/>
          </cell>
          <cell r="M144" t="str">
            <v/>
          </cell>
          <cell r="N144" t="str">
            <v/>
          </cell>
          <cell r="O144" t="str">
            <v/>
          </cell>
          <cell r="P144" t="str">
            <v/>
          </cell>
          <cell r="Q144" t="str">
            <v/>
          </cell>
          <cell r="R144" t="str">
            <v/>
          </cell>
        </row>
        <row r="145">
          <cell r="A145">
            <v>144</v>
          </cell>
          <cell r="B145" t="str">
            <v>煙　道</v>
          </cell>
          <cell r="C145" t="str">
            <v>10.0 t</v>
          </cell>
          <cell r="D145" t="str">
            <v>ＫＧ／Ｍ２</v>
          </cell>
          <cell r="E145">
            <v>78.36</v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  <cell r="J145" t="str">
            <v/>
          </cell>
          <cell r="K145" t="str">
            <v/>
          </cell>
          <cell r="L145" t="str">
            <v/>
          </cell>
          <cell r="M145" t="str">
            <v/>
          </cell>
          <cell r="N145" t="str">
            <v/>
          </cell>
          <cell r="O145" t="str">
            <v/>
          </cell>
          <cell r="P145" t="str">
            <v/>
          </cell>
          <cell r="Q145" t="str">
            <v/>
          </cell>
          <cell r="R145" t="str">
            <v/>
          </cell>
        </row>
        <row r="146">
          <cell r="A146">
            <v>145</v>
          </cell>
          <cell r="B146" t="str">
            <v>渦巻ポンプ</v>
          </cell>
          <cell r="C146" t="str">
            <v>40mm×0.4Kw</v>
          </cell>
          <cell r="D146" t="str">
            <v>ＫＧ／台</v>
          </cell>
          <cell r="E146">
            <v>3</v>
          </cell>
          <cell r="F146" t="str">
            <v/>
          </cell>
          <cell r="G146">
            <v>33</v>
          </cell>
          <cell r="H146" t="str">
            <v/>
          </cell>
          <cell r="I146" t="str">
            <v/>
          </cell>
          <cell r="J146" t="str">
            <v/>
          </cell>
          <cell r="K146" t="str">
            <v/>
          </cell>
          <cell r="L146" t="str">
            <v/>
          </cell>
          <cell r="M146" t="str">
            <v/>
          </cell>
          <cell r="N146" t="str">
            <v/>
          </cell>
          <cell r="O146">
            <v>5</v>
          </cell>
          <cell r="P146" t="str">
            <v/>
          </cell>
          <cell r="Q146" t="str">
            <v/>
          </cell>
          <cell r="R146" t="str">
            <v/>
          </cell>
        </row>
        <row r="147">
          <cell r="A147">
            <v>146</v>
          </cell>
          <cell r="B147" t="str">
            <v>渦巻ポンプ</v>
          </cell>
          <cell r="C147" t="str">
            <v>40mm×1.5Kw</v>
          </cell>
          <cell r="D147" t="str">
            <v>ＫＧ／台</v>
          </cell>
          <cell r="E147">
            <v>4</v>
          </cell>
          <cell r="F147" t="str">
            <v/>
          </cell>
          <cell r="G147">
            <v>46</v>
          </cell>
          <cell r="H147" t="str">
            <v/>
          </cell>
          <cell r="I147" t="str">
            <v/>
          </cell>
          <cell r="J147" t="str">
            <v/>
          </cell>
          <cell r="K147" t="str">
            <v/>
          </cell>
          <cell r="L147" t="str">
            <v/>
          </cell>
          <cell r="M147" t="str">
            <v/>
          </cell>
          <cell r="N147" t="str">
            <v/>
          </cell>
          <cell r="O147">
            <v>7</v>
          </cell>
          <cell r="P147" t="str">
            <v/>
          </cell>
          <cell r="Q147" t="str">
            <v/>
          </cell>
          <cell r="R147" t="str">
            <v/>
          </cell>
        </row>
        <row r="148">
          <cell r="A148">
            <v>147</v>
          </cell>
          <cell r="B148" t="str">
            <v>渦巻ポンプ</v>
          </cell>
          <cell r="C148" t="str">
            <v>50mm×0.75Kw</v>
          </cell>
          <cell r="D148" t="str">
            <v>ＫＧ／台</v>
          </cell>
          <cell r="E148">
            <v>4</v>
          </cell>
          <cell r="F148" t="str">
            <v/>
          </cell>
          <cell r="G148">
            <v>37</v>
          </cell>
          <cell r="H148" t="str">
            <v/>
          </cell>
          <cell r="I148" t="str">
            <v/>
          </cell>
          <cell r="J148" t="str">
            <v/>
          </cell>
          <cell r="K148" t="str">
            <v/>
          </cell>
          <cell r="L148" t="str">
            <v/>
          </cell>
          <cell r="M148" t="str">
            <v/>
          </cell>
          <cell r="N148" t="str">
            <v/>
          </cell>
          <cell r="O148">
            <v>5</v>
          </cell>
          <cell r="P148" t="str">
            <v/>
          </cell>
          <cell r="Q148" t="str">
            <v/>
          </cell>
          <cell r="R148" t="str">
            <v/>
          </cell>
        </row>
        <row r="149">
          <cell r="A149">
            <v>148</v>
          </cell>
          <cell r="B149" t="str">
            <v>渦巻ポンプ</v>
          </cell>
          <cell r="C149" t="str">
            <v>50mm×1.5Kw</v>
          </cell>
          <cell r="D149" t="str">
            <v>ＫＧ／台</v>
          </cell>
          <cell r="E149">
            <v>5</v>
          </cell>
          <cell r="F149" t="str">
            <v/>
          </cell>
          <cell r="G149">
            <v>46</v>
          </cell>
          <cell r="H149" t="str">
            <v/>
          </cell>
          <cell r="I149" t="str">
            <v/>
          </cell>
          <cell r="J149" t="str">
            <v/>
          </cell>
          <cell r="K149" t="str">
            <v/>
          </cell>
          <cell r="L149" t="str">
            <v/>
          </cell>
          <cell r="M149" t="str">
            <v/>
          </cell>
          <cell r="N149" t="str">
            <v/>
          </cell>
          <cell r="O149">
            <v>6</v>
          </cell>
          <cell r="P149" t="str">
            <v/>
          </cell>
          <cell r="Q149" t="str">
            <v/>
          </cell>
          <cell r="R149" t="str">
            <v/>
          </cell>
        </row>
        <row r="150">
          <cell r="A150">
            <v>149</v>
          </cell>
          <cell r="B150" t="str">
            <v>渦巻ポンプ</v>
          </cell>
          <cell r="C150" t="str">
            <v>50mm×2.2Kw</v>
          </cell>
          <cell r="D150" t="str">
            <v>ＫＧ／台</v>
          </cell>
          <cell r="E150">
            <v>6</v>
          </cell>
          <cell r="F150" t="str">
            <v/>
          </cell>
          <cell r="G150">
            <v>66</v>
          </cell>
          <cell r="H150" t="str">
            <v/>
          </cell>
          <cell r="I150" t="str">
            <v/>
          </cell>
          <cell r="J150" t="str">
            <v/>
          </cell>
          <cell r="K150" t="str">
            <v/>
          </cell>
          <cell r="L150" t="str">
            <v/>
          </cell>
          <cell r="M150" t="str">
            <v/>
          </cell>
          <cell r="N150" t="str">
            <v/>
          </cell>
          <cell r="O150">
            <v>9</v>
          </cell>
          <cell r="P150" t="str">
            <v/>
          </cell>
          <cell r="Q150" t="str">
            <v/>
          </cell>
          <cell r="R150" t="str">
            <v/>
          </cell>
        </row>
        <row r="151">
          <cell r="A151">
            <v>150</v>
          </cell>
          <cell r="B151" t="str">
            <v>渦巻ポンプ</v>
          </cell>
          <cell r="C151" t="str">
            <v>65mm×1.5Kw</v>
          </cell>
          <cell r="D151" t="str">
            <v>ＫＧ／台</v>
          </cell>
          <cell r="E151">
            <v>4.3</v>
          </cell>
          <cell r="F151" t="str">
            <v/>
          </cell>
          <cell r="G151">
            <v>47.7</v>
          </cell>
          <cell r="H151" t="str">
            <v/>
          </cell>
          <cell r="I151" t="str">
            <v/>
          </cell>
          <cell r="J151" t="str">
            <v/>
          </cell>
          <cell r="K151" t="str">
            <v/>
          </cell>
          <cell r="L151" t="str">
            <v/>
          </cell>
          <cell r="M151" t="str">
            <v/>
          </cell>
          <cell r="N151" t="str">
            <v/>
          </cell>
          <cell r="O151">
            <v>6</v>
          </cell>
          <cell r="P151" t="str">
            <v/>
          </cell>
          <cell r="Q151" t="str">
            <v/>
          </cell>
          <cell r="R151" t="str">
            <v/>
          </cell>
        </row>
        <row r="152">
          <cell r="A152">
            <v>151</v>
          </cell>
          <cell r="B152" t="str">
            <v>渦巻ポンプ</v>
          </cell>
          <cell r="C152" t="str">
            <v>65mm×2.2Kw</v>
          </cell>
          <cell r="D152" t="str">
            <v>ＫＧ／台</v>
          </cell>
          <cell r="E152">
            <v>5.9</v>
          </cell>
          <cell r="F152" t="str">
            <v/>
          </cell>
          <cell r="G152">
            <v>67</v>
          </cell>
          <cell r="H152" t="str">
            <v/>
          </cell>
          <cell r="I152" t="str">
            <v/>
          </cell>
          <cell r="J152" t="str">
            <v/>
          </cell>
          <cell r="K152" t="str">
            <v/>
          </cell>
          <cell r="L152" t="str">
            <v/>
          </cell>
          <cell r="M152" t="str">
            <v/>
          </cell>
          <cell r="N152" t="str">
            <v/>
          </cell>
          <cell r="O152">
            <v>8</v>
          </cell>
          <cell r="P152" t="str">
            <v/>
          </cell>
          <cell r="Q152" t="str">
            <v/>
          </cell>
          <cell r="R152" t="str">
            <v/>
          </cell>
        </row>
        <row r="153">
          <cell r="A153">
            <v>152</v>
          </cell>
          <cell r="B153" t="str">
            <v>渦巻ポンプ</v>
          </cell>
          <cell r="C153" t="str">
            <v>65mm×3.7Kw</v>
          </cell>
          <cell r="D153" t="str">
            <v>ＫＧ／台</v>
          </cell>
          <cell r="E153">
            <v>7.7</v>
          </cell>
          <cell r="F153" t="str">
            <v/>
          </cell>
          <cell r="G153">
            <v>87</v>
          </cell>
          <cell r="H153" t="str">
            <v/>
          </cell>
          <cell r="I153" t="str">
            <v/>
          </cell>
          <cell r="J153" t="str">
            <v/>
          </cell>
          <cell r="K153" t="str">
            <v/>
          </cell>
          <cell r="L153" t="str">
            <v/>
          </cell>
          <cell r="M153" t="str">
            <v/>
          </cell>
          <cell r="N153" t="str">
            <v/>
          </cell>
          <cell r="O153">
            <v>11</v>
          </cell>
          <cell r="P153" t="str">
            <v/>
          </cell>
          <cell r="Q153" t="str">
            <v/>
          </cell>
          <cell r="R153" t="str">
            <v/>
          </cell>
        </row>
        <row r="154">
          <cell r="A154">
            <v>153</v>
          </cell>
          <cell r="B154" t="str">
            <v>渦巻ポンプ</v>
          </cell>
          <cell r="C154" t="str">
            <v>80mm×1.5Kw</v>
          </cell>
          <cell r="D154" t="str">
            <v>ＫＧ／台</v>
          </cell>
          <cell r="E154">
            <v>4</v>
          </cell>
          <cell r="F154" t="str">
            <v/>
          </cell>
          <cell r="G154">
            <v>57</v>
          </cell>
          <cell r="H154" t="str">
            <v/>
          </cell>
          <cell r="I154" t="str">
            <v/>
          </cell>
          <cell r="J154" t="str">
            <v/>
          </cell>
          <cell r="K154" t="str">
            <v/>
          </cell>
          <cell r="L154" t="str">
            <v/>
          </cell>
          <cell r="M154" t="str">
            <v/>
          </cell>
          <cell r="N154" t="str">
            <v/>
          </cell>
          <cell r="O154">
            <v>7</v>
          </cell>
          <cell r="P154" t="str">
            <v/>
          </cell>
          <cell r="Q154" t="str">
            <v/>
          </cell>
          <cell r="R154" t="str">
            <v/>
          </cell>
        </row>
        <row r="155">
          <cell r="A155">
            <v>154</v>
          </cell>
          <cell r="B155" t="str">
            <v>渦巻ポンプ</v>
          </cell>
          <cell r="C155" t="str">
            <v>80mm×2.2Kw</v>
          </cell>
          <cell r="D155" t="str">
            <v>ＫＧ／台</v>
          </cell>
          <cell r="E155">
            <v>5</v>
          </cell>
          <cell r="F155" t="str">
            <v/>
          </cell>
          <cell r="G155">
            <v>67</v>
          </cell>
          <cell r="H155" t="str">
            <v/>
          </cell>
          <cell r="I155" t="str">
            <v/>
          </cell>
          <cell r="J155" t="str">
            <v/>
          </cell>
          <cell r="K155" t="str">
            <v/>
          </cell>
          <cell r="L155" t="str">
            <v/>
          </cell>
          <cell r="M155" t="str">
            <v/>
          </cell>
          <cell r="N155" t="str">
            <v/>
          </cell>
          <cell r="O155">
            <v>8</v>
          </cell>
          <cell r="P155" t="str">
            <v/>
          </cell>
          <cell r="Q155" t="str">
            <v/>
          </cell>
          <cell r="R155" t="str">
            <v/>
          </cell>
        </row>
        <row r="156">
          <cell r="A156">
            <v>155</v>
          </cell>
          <cell r="B156" t="str">
            <v>渦巻ポンプ</v>
          </cell>
          <cell r="C156" t="str">
            <v>80mm×3.7Kw</v>
          </cell>
          <cell r="D156" t="str">
            <v>ＫＧ／台</v>
          </cell>
          <cell r="E156">
            <v>7</v>
          </cell>
          <cell r="F156" t="str">
            <v/>
          </cell>
          <cell r="G156">
            <v>86</v>
          </cell>
          <cell r="H156" t="str">
            <v/>
          </cell>
          <cell r="I156" t="str">
            <v/>
          </cell>
          <cell r="J156" t="str">
            <v/>
          </cell>
          <cell r="K156" t="str">
            <v/>
          </cell>
          <cell r="L156" t="str">
            <v/>
          </cell>
          <cell r="M156" t="str">
            <v/>
          </cell>
          <cell r="N156" t="str">
            <v/>
          </cell>
          <cell r="O156">
            <v>11</v>
          </cell>
          <cell r="P156" t="str">
            <v/>
          </cell>
          <cell r="Q156" t="str">
            <v/>
          </cell>
          <cell r="R156" t="str">
            <v/>
          </cell>
        </row>
        <row r="157">
          <cell r="A157">
            <v>156</v>
          </cell>
          <cell r="B157" t="str">
            <v>渦巻ポンプ</v>
          </cell>
          <cell r="C157" t="str">
            <v>80mm×5.5Kw</v>
          </cell>
          <cell r="D157" t="str">
            <v>ＫＧ／台</v>
          </cell>
          <cell r="E157">
            <v>8</v>
          </cell>
          <cell r="F157" t="str">
            <v/>
          </cell>
          <cell r="G157">
            <v>11</v>
          </cell>
          <cell r="H157" t="str">
            <v/>
          </cell>
          <cell r="I157" t="str">
            <v/>
          </cell>
          <cell r="J157" t="str">
            <v/>
          </cell>
          <cell r="K157" t="str">
            <v/>
          </cell>
          <cell r="L157" t="str">
            <v/>
          </cell>
          <cell r="M157" t="str">
            <v/>
          </cell>
          <cell r="N157" t="str">
            <v/>
          </cell>
          <cell r="O157">
            <v>14</v>
          </cell>
          <cell r="P157" t="str">
            <v/>
          </cell>
          <cell r="Q157" t="str">
            <v/>
          </cell>
          <cell r="R157" t="str">
            <v/>
          </cell>
        </row>
        <row r="158">
          <cell r="A158">
            <v>157</v>
          </cell>
          <cell r="B158" t="str">
            <v>渦巻ポンプ</v>
          </cell>
          <cell r="C158" t="str">
            <v>100mm×3.7Kw</v>
          </cell>
          <cell r="D158" t="str">
            <v>ＫＧ／台</v>
          </cell>
          <cell r="E158">
            <v>7</v>
          </cell>
          <cell r="F158" t="str">
            <v/>
          </cell>
          <cell r="G158">
            <v>89</v>
          </cell>
          <cell r="H158" t="str">
            <v/>
          </cell>
          <cell r="I158" t="str">
            <v/>
          </cell>
          <cell r="J158" t="str">
            <v/>
          </cell>
          <cell r="K158" t="str">
            <v/>
          </cell>
          <cell r="L158" t="str">
            <v/>
          </cell>
          <cell r="M158" t="str">
            <v/>
          </cell>
          <cell r="N158" t="str">
            <v/>
          </cell>
          <cell r="O158">
            <v>12</v>
          </cell>
          <cell r="P158" t="str">
            <v/>
          </cell>
          <cell r="Q158" t="str">
            <v/>
          </cell>
          <cell r="R158" t="str">
            <v/>
          </cell>
        </row>
        <row r="159">
          <cell r="A159">
            <v>158</v>
          </cell>
          <cell r="B159" t="str">
            <v>渦巻ポンプ</v>
          </cell>
          <cell r="C159" t="str">
            <v>100mm×5.5Kw</v>
          </cell>
          <cell r="D159" t="str">
            <v>ＫＧ／台</v>
          </cell>
          <cell r="E159">
            <v>8</v>
          </cell>
          <cell r="F159" t="str">
            <v/>
          </cell>
          <cell r="G159">
            <v>104</v>
          </cell>
          <cell r="H159" t="str">
            <v/>
          </cell>
          <cell r="I159" t="str">
            <v/>
          </cell>
          <cell r="J159" t="str">
            <v/>
          </cell>
          <cell r="K159" t="str">
            <v/>
          </cell>
          <cell r="L159" t="str">
            <v/>
          </cell>
          <cell r="M159" t="str">
            <v/>
          </cell>
          <cell r="N159" t="str">
            <v/>
          </cell>
          <cell r="O159">
            <v>14</v>
          </cell>
          <cell r="P159" t="str">
            <v/>
          </cell>
          <cell r="Q159" t="str">
            <v/>
          </cell>
          <cell r="R159" t="str">
            <v/>
          </cell>
        </row>
        <row r="160">
          <cell r="A160">
            <v>159</v>
          </cell>
          <cell r="B160" t="str">
            <v>渦巻ポンプ</v>
          </cell>
          <cell r="C160" t="str">
            <v>100mm×7.5Kw</v>
          </cell>
          <cell r="D160" t="str">
            <v>ＫＧ／台</v>
          </cell>
          <cell r="E160">
            <v>10</v>
          </cell>
          <cell r="F160" t="str">
            <v/>
          </cell>
          <cell r="G160">
            <v>131</v>
          </cell>
          <cell r="H160" t="str">
            <v/>
          </cell>
          <cell r="I160" t="str">
            <v/>
          </cell>
          <cell r="J160" t="str">
            <v/>
          </cell>
          <cell r="K160" t="str">
            <v/>
          </cell>
          <cell r="L160" t="str">
            <v/>
          </cell>
          <cell r="M160" t="str">
            <v/>
          </cell>
          <cell r="N160" t="str">
            <v/>
          </cell>
          <cell r="O160">
            <v>18</v>
          </cell>
          <cell r="P160" t="str">
            <v/>
          </cell>
          <cell r="Q160" t="str">
            <v/>
          </cell>
          <cell r="R160" t="str">
            <v/>
          </cell>
        </row>
        <row r="161">
          <cell r="A161">
            <v>160</v>
          </cell>
          <cell r="B161" t="str">
            <v>渦巻ポンプ</v>
          </cell>
          <cell r="C161" t="str">
            <v>100mm×11Kw</v>
          </cell>
          <cell r="D161" t="str">
            <v>ＫＧ／台</v>
          </cell>
          <cell r="E161">
            <v>13</v>
          </cell>
          <cell r="F161" t="str">
            <v/>
          </cell>
          <cell r="G161">
            <v>160</v>
          </cell>
          <cell r="H161" t="str">
            <v/>
          </cell>
          <cell r="I161" t="str">
            <v/>
          </cell>
          <cell r="J161" t="str">
            <v/>
          </cell>
          <cell r="K161" t="str">
            <v/>
          </cell>
          <cell r="L161" t="str">
            <v/>
          </cell>
          <cell r="M161" t="str">
            <v/>
          </cell>
          <cell r="N161" t="str">
            <v/>
          </cell>
          <cell r="O161">
            <v>22</v>
          </cell>
          <cell r="P161" t="str">
            <v/>
          </cell>
          <cell r="Q161" t="str">
            <v/>
          </cell>
          <cell r="R161" t="str">
            <v/>
          </cell>
        </row>
        <row r="162">
          <cell r="A162">
            <v>161</v>
          </cell>
          <cell r="B162" t="str">
            <v>渦巻ポンプ</v>
          </cell>
          <cell r="C162" t="str">
            <v>125mm×3.7Kw</v>
          </cell>
          <cell r="D162" t="str">
            <v>ＫＧ／台</v>
          </cell>
          <cell r="E162">
            <v>9</v>
          </cell>
          <cell r="F162" t="str">
            <v/>
          </cell>
          <cell r="G162">
            <v>103</v>
          </cell>
          <cell r="H162" t="str">
            <v/>
          </cell>
          <cell r="I162" t="str">
            <v/>
          </cell>
          <cell r="J162" t="str">
            <v/>
          </cell>
          <cell r="K162" t="str">
            <v/>
          </cell>
          <cell r="L162" t="str">
            <v/>
          </cell>
          <cell r="M162" t="str">
            <v/>
          </cell>
          <cell r="N162" t="str">
            <v/>
          </cell>
          <cell r="O162">
            <v>11</v>
          </cell>
          <cell r="P162" t="str">
            <v/>
          </cell>
          <cell r="Q162" t="str">
            <v/>
          </cell>
          <cell r="R162" t="str">
            <v/>
          </cell>
        </row>
        <row r="163">
          <cell r="A163">
            <v>162</v>
          </cell>
          <cell r="B163" t="str">
            <v>渦巻ポンプ</v>
          </cell>
          <cell r="C163" t="str">
            <v>125mm×5.5Kw</v>
          </cell>
          <cell r="D163" t="str">
            <v>ＫＧ／台</v>
          </cell>
          <cell r="E163">
            <v>10</v>
          </cell>
          <cell r="F163" t="str">
            <v/>
          </cell>
          <cell r="G163">
            <v>119</v>
          </cell>
          <cell r="H163" t="str">
            <v/>
          </cell>
          <cell r="I163" t="str">
            <v/>
          </cell>
          <cell r="J163" t="str">
            <v/>
          </cell>
          <cell r="K163" t="str">
            <v/>
          </cell>
          <cell r="L163" t="str">
            <v/>
          </cell>
          <cell r="M163" t="str">
            <v/>
          </cell>
          <cell r="N163" t="str">
            <v/>
          </cell>
          <cell r="O163">
            <v>13</v>
          </cell>
          <cell r="P163" t="str">
            <v/>
          </cell>
          <cell r="Q163" t="str">
            <v/>
          </cell>
          <cell r="R163" t="str">
            <v/>
          </cell>
        </row>
        <row r="164">
          <cell r="A164">
            <v>163</v>
          </cell>
          <cell r="B164" t="str">
            <v>渦巻ポンプ</v>
          </cell>
          <cell r="C164" t="str">
            <v>125mm×7.5Kw</v>
          </cell>
          <cell r="D164" t="str">
            <v>ＫＧ／台</v>
          </cell>
          <cell r="E164">
            <v>12</v>
          </cell>
          <cell r="F164" t="str">
            <v/>
          </cell>
          <cell r="G164">
            <v>134</v>
          </cell>
          <cell r="H164" t="str">
            <v/>
          </cell>
          <cell r="I164" t="str">
            <v/>
          </cell>
          <cell r="J164" t="str">
            <v/>
          </cell>
          <cell r="K164" t="str">
            <v/>
          </cell>
          <cell r="L164" t="str">
            <v/>
          </cell>
          <cell r="M164" t="str">
            <v/>
          </cell>
          <cell r="N164" t="str">
            <v/>
          </cell>
          <cell r="O164">
            <v>15</v>
          </cell>
          <cell r="P164" t="str">
            <v/>
          </cell>
          <cell r="Q164" t="str">
            <v/>
          </cell>
          <cell r="R164" t="str">
            <v/>
          </cell>
        </row>
        <row r="165">
          <cell r="A165">
            <v>164</v>
          </cell>
          <cell r="B165" t="str">
            <v>渦巻ポンプ</v>
          </cell>
          <cell r="C165" t="str">
            <v>125mm×11Kw</v>
          </cell>
          <cell r="D165" t="str">
            <v>ＫＧ／台</v>
          </cell>
          <cell r="E165">
            <v>14</v>
          </cell>
          <cell r="F165" t="str">
            <v/>
          </cell>
          <cell r="G165">
            <v>163</v>
          </cell>
          <cell r="H165" t="str">
            <v/>
          </cell>
          <cell r="I165" t="str">
            <v/>
          </cell>
          <cell r="J165" t="str">
            <v/>
          </cell>
          <cell r="K165" t="str">
            <v/>
          </cell>
          <cell r="L165" t="str">
            <v/>
          </cell>
          <cell r="M165" t="str">
            <v/>
          </cell>
          <cell r="N165" t="str">
            <v/>
          </cell>
          <cell r="O165">
            <v>18</v>
          </cell>
          <cell r="P165" t="str">
            <v/>
          </cell>
          <cell r="Q165" t="str">
            <v/>
          </cell>
          <cell r="R165" t="str">
            <v/>
          </cell>
        </row>
        <row r="166">
          <cell r="A166">
            <v>165</v>
          </cell>
          <cell r="B166" t="str">
            <v>渦巻ポンプ</v>
          </cell>
          <cell r="C166" t="str">
            <v>125mm×15Kw</v>
          </cell>
          <cell r="D166" t="str">
            <v>ＫＧ／台</v>
          </cell>
          <cell r="E166">
            <v>16</v>
          </cell>
          <cell r="F166" t="str">
            <v/>
          </cell>
          <cell r="G166">
            <v>188</v>
          </cell>
          <cell r="H166" t="str">
            <v/>
          </cell>
          <cell r="I166" t="str">
            <v/>
          </cell>
          <cell r="J166" t="str">
            <v/>
          </cell>
          <cell r="K166" t="str">
            <v/>
          </cell>
          <cell r="L166" t="str">
            <v/>
          </cell>
          <cell r="M166" t="str">
            <v/>
          </cell>
          <cell r="N166" t="str">
            <v/>
          </cell>
          <cell r="O166">
            <v>21</v>
          </cell>
          <cell r="P166" t="str">
            <v/>
          </cell>
          <cell r="Q166" t="str">
            <v/>
          </cell>
          <cell r="R166" t="str">
            <v/>
          </cell>
        </row>
        <row r="167">
          <cell r="A167">
            <v>166</v>
          </cell>
          <cell r="B167" t="str">
            <v>渦巻ポンプ</v>
          </cell>
          <cell r="C167" t="str">
            <v>125mm×18.5Kw</v>
          </cell>
          <cell r="D167" t="str">
            <v>ＫＧ／台</v>
          </cell>
          <cell r="E167">
            <v>18</v>
          </cell>
          <cell r="F167" t="str">
            <v/>
          </cell>
          <cell r="G167">
            <v>202</v>
          </cell>
          <cell r="H167" t="str">
            <v/>
          </cell>
          <cell r="I167" t="str">
            <v/>
          </cell>
          <cell r="J167" t="str">
            <v/>
          </cell>
          <cell r="K167" t="str">
            <v/>
          </cell>
          <cell r="L167" t="str">
            <v/>
          </cell>
          <cell r="M167" t="str">
            <v/>
          </cell>
          <cell r="N167" t="str">
            <v/>
          </cell>
          <cell r="O167">
            <v>22</v>
          </cell>
          <cell r="P167" t="str">
            <v/>
          </cell>
          <cell r="Q167" t="str">
            <v/>
          </cell>
          <cell r="R167" t="str">
            <v/>
          </cell>
        </row>
        <row r="168">
          <cell r="A168">
            <v>167</v>
          </cell>
          <cell r="B168" t="str">
            <v>渦巻ポンプ</v>
          </cell>
          <cell r="C168" t="str">
            <v>125mm×22Kw</v>
          </cell>
          <cell r="D168" t="str">
            <v>ＫＧ／台</v>
          </cell>
          <cell r="E168">
            <v>26</v>
          </cell>
          <cell r="F168" t="str">
            <v/>
          </cell>
          <cell r="G168">
            <v>298</v>
          </cell>
          <cell r="H168" t="str">
            <v/>
          </cell>
          <cell r="I168" t="str">
            <v/>
          </cell>
          <cell r="J168" t="str">
            <v/>
          </cell>
          <cell r="K168" t="str">
            <v/>
          </cell>
          <cell r="L168" t="str">
            <v/>
          </cell>
          <cell r="M168" t="str">
            <v/>
          </cell>
          <cell r="N168">
            <v>33</v>
          </cell>
          <cell r="O168" t="str">
            <v/>
          </cell>
          <cell r="P168" t="str">
            <v/>
          </cell>
          <cell r="Q168" t="str">
            <v/>
          </cell>
          <cell r="R168" t="str">
            <v/>
          </cell>
        </row>
        <row r="169">
          <cell r="A169">
            <v>168</v>
          </cell>
          <cell r="B169" t="str">
            <v>渦巻ポンプ</v>
          </cell>
          <cell r="C169" t="str">
            <v>150mm×7.5Kw</v>
          </cell>
          <cell r="D169" t="str">
            <v>ＫＧ／台</v>
          </cell>
          <cell r="E169">
            <v>13</v>
          </cell>
          <cell r="F169" t="str">
            <v/>
          </cell>
          <cell r="G169">
            <v>145</v>
          </cell>
          <cell r="H169" t="str">
            <v/>
          </cell>
          <cell r="I169" t="str">
            <v/>
          </cell>
          <cell r="J169" t="str">
            <v/>
          </cell>
          <cell r="K169" t="str">
            <v/>
          </cell>
          <cell r="L169" t="str">
            <v/>
          </cell>
          <cell r="M169" t="str">
            <v/>
          </cell>
          <cell r="N169" t="str">
            <v/>
          </cell>
          <cell r="O169">
            <v>16</v>
          </cell>
          <cell r="P169" t="str">
            <v/>
          </cell>
          <cell r="Q169" t="str">
            <v/>
          </cell>
          <cell r="R169" t="str">
            <v/>
          </cell>
        </row>
        <row r="170">
          <cell r="A170">
            <v>169</v>
          </cell>
          <cell r="B170" t="str">
            <v>渦巻ポンプ</v>
          </cell>
          <cell r="C170" t="str">
            <v>150mm×11Kw</v>
          </cell>
          <cell r="D170" t="str">
            <v>ＫＧ／台</v>
          </cell>
          <cell r="E170">
            <v>15</v>
          </cell>
          <cell r="F170" t="str">
            <v/>
          </cell>
          <cell r="G170">
            <v>175</v>
          </cell>
          <cell r="H170" t="str">
            <v/>
          </cell>
          <cell r="I170" t="str">
            <v/>
          </cell>
          <cell r="J170" t="str">
            <v/>
          </cell>
          <cell r="K170" t="str">
            <v/>
          </cell>
          <cell r="L170" t="str">
            <v/>
          </cell>
          <cell r="M170" t="str">
            <v/>
          </cell>
          <cell r="N170" t="str">
            <v/>
          </cell>
          <cell r="O170">
            <v>19</v>
          </cell>
          <cell r="P170" t="str">
            <v/>
          </cell>
          <cell r="Q170" t="str">
            <v/>
          </cell>
          <cell r="R170" t="str">
            <v/>
          </cell>
        </row>
        <row r="171">
          <cell r="A171">
            <v>170</v>
          </cell>
          <cell r="B171" t="str">
            <v>渦巻ポンプ</v>
          </cell>
          <cell r="C171" t="str">
            <v>150mm×18.5Kw</v>
          </cell>
          <cell r="D171" t="str">
            <v>ＫＧ／台</v>
          </cell>
          <cell r="E171">
            <v>18</v>
          </cell>
          <cell r="F171" t="str">
            <v/>
          </cell>
          <cell r="G171">
            <v>207</v>
          </cell>
          <cell r="H171" t="str">
            <v/>
          </cell>
          <cell r="I171" t="str">
            <v/>
          </cell>
          <cell r="J171" t="str">
            <v/>
          </cell>
          <cell r="K171" t="str">
            <v/>
          </cell>
          <cell r="L171" t="str">
            <v/>
          </cell>
          <cell r="M171" t="str">
            <v/>
          </cell>
          <cell r="N171" t="str">
            <v/>
          </cell>
          <cell r="O171">
            <v>23</v>
          </cell>
          <cell r="P171" t="str">
            <v/>
          </cell>
          <cell r="Q171" t="str">
            <v/>
          </cell>
          <cell r="R171" t="str">
            <v/>
          </cell>
        </row>
        <row r="172">
          <cell r="A172">
            <v>171</v>
          </cell>
          <cell r="B172" t="str">
            <v>渦巻ポンプ</v>
          </cell>
          <cell r="C172" t="str">
            <v>150mm×22Kw</v>
          </cell>
          <cell r="D172" t="str">
            <v>ＫＧ／台</v>
          </cell>
          <cell r="E172">
            <v>21</v>
          </cell>
          <cell r="F172" t="str">
            <v/>
          </cell>
          <cell r="G172">
            <v>246</v>
          </cell>
          <cell r="H172" t="str">
            <v/>
          </cell>
          <cell r="I172" t="str">
            <v/>
          </cell>
          <cell r="J172" t="str">
            <v/>
          </cell>
          <cell r="K172" t="str">
            <v/>
          </cell>
          <cell r="L172" t="str">
            <v/>
          </cell>
          <cell r="M172" t="str">
            <v/>
          </cell>
          <cell r="N172" t="str">
            <v/>
          </cell>
          <cell r="O172">
            <v>27</v>
          </cell>
          <cell r="P172" t="str">
            <v/>
          </cell>
          <cell r="Q172" t="str">
            <v/>
          </cell>
          <cell r="R172" t="str">
            <v/>
          </cell>
        </row>
        <row r="173">
          <cell r="A173">
            <v>172</v>
          </cell>
          <cell r="B173" t="str">
            <v>渦巻ポンプ</v>
          </cell>
          <cell r="C173" t="str">
            <v>150mm×30Kw</v>
          </cell>
          <cell r="D173" t="str">
            <v>ＫＧ／台</v>
          </cell>
          <cell r="E173">
            <v>27</v>
          </cell>
          <cell r="F173" t="str">
            <v/>
          </cell>
          <cell r="G173">
            <v>309</v>
          </cell>
          <cell r="H173" t="str">
            <v/>
          </cell>
          <cell r="I173" t="str">
            <v/>
          </cell>
          <cell r="J173" t="str">
            <v/>
          </cell>
          <cell r="K173" t="str">
            <v/>
          </cell>
          <cell r="L173" t="str">
            <v/>
          </cell>
          <cell r="M173" t="str">
            <v/>
          </cell>
          <cell r="N173">
            <v>34</v>
          </cell>
          <cell r="O173" t="str">
            <v/>
          </cell>
          <cell r="P173" t="str">
            <v/>
          </cell>
          <cell r="Q173" t="str">
            <v/>
          </cell>
          <cell r="R173" t="str">
            <v/>
          </cell>
        </row>
        <row r="174">
          <cell r="A174">
            <v>173</v>
          </cell>
          <cell r="B174" t="str">
            <v>渦巻ポンプ</v>
          </cell>
          <cell r="C174" t="str">
            <v>150mm×37Kw</v>
          </cell>
          <cell r="D174" t="str">
            <v>ＫＧ／台</v>
          </cell>
          <cell r="E174">
            <v>30</v>
          </cell>
          <cell r="F174" t="str">
            <v/>
          </cell>
          <cell r="G174">
            <v>341</v>
          </cell>
          <cell r="H174" t="str">
            <v/>
          </cell>
          <cell r="I174" t="str">
            <v/>
          </cell>
          <cell r="J174" t="str">
            <v/>
          </cell>
          <cell r="K174" t="str">
            <v/>
          </cell>
          <cell r="L174" t="str">
            <v/>
          </cell>
          <cell r="M174" t="str">
            <v/>
          </cell>
          <cell r="N174">
            <v>37</v>
          </cell>
          <cell r="O174" t="str">
            <v/>
          </cell>
          <cell r="P174" t="str">
            <v/>
          </cell>
          <cell r="Q174" t="str">
            <v/>
          </cell>
          <cell r="R174" t="str">
            <v/>
          </cell>
        </row>
        <row r="175">
          <cell r="A175">
            <v>174</v>
          </cell>
          <cell r="B175" t="str">
            <v>渦巻ポンプ</v>
          </cell>
          <cell r="C175" t="str">
            <v>150mm×45Kw</v>
          </cell>
          <cell r="D175" t="str">
            <v>ＫＧ／台</v>
          </cell>
          <cell r="E175">
            <v>29</v>
          </cell>
          <cell r="F175" t="str">
            <v/>
          </cell>
          <cell r="G175">
            <v>333</v>
          </cell>
          <cell r="H175" t="str">
            <v/>
          </cell>
          <cell r="I175" t="str">
            <v/>
          </cell>
          <cell r="J175" t="str">
            <v/>
          </cell>
          <cell r="K175" t="str">
            <v/>
          </cell>
          <cell r="L175" t="str">
            <v/>
          </cell>
          <cell r="M175" t="str">
            <v/>
          </cell>
          <cell r="N175">
            <v>37</v>
          </cell>
          <cell r="O175" t="str">
            <v/>
          </cell>
          <cell r="P175" t="str">
            <v/>
          </cell>
          <cell r="Q175" t="str">
            <v/>
          </cell>
          <cell r="R175" t="str">
            <v/>
          </cell>
        </row>
        <row r="176">
          <cell r="A176">
            <v>175</v>
          </cell>
          <cell r="B176" t="str">
            <v>タービンポンプ</v>
          </cell>
          <cell r="C176" t="str">
            <v>40×2段</v>
          </cell>
          <cell r="D176" t="str">
            <v>ＫＧ／台</v>
          </cell>
          <cell r="E176">
            <v>9</v>
          </cell>
          <cell r="F176" t="str">
            <v/>
          </cell>
          <cell r="G176">
            <v>112</v>
          </cell>
          <cell r="H176" t="str">
            <v/>
          </cell>
          <cell r="I176" t="str">
            <v/>
          </cell>
          <cell r="J176" t="str">
            <v/>
          </cell>
          <cell r="K176" t="str">
            <v/>
          </cell>
          <cell r="L176" t="str">
            <v/>
          </cell>
          <cell r="M176" t="str">
            <v/>
          </cell>
          <cell r="N176" t="str">
            <v/>
          </cell>
          <cell r="O176">
            <v>17</v>
          </cell>
          <cell r="P176" t="str">
            <v/>
          </cell>
          <cell r="Q176" t="str">
            <v/>
          </cell>
          <cell r="R176" t="str">
            <v/>
          </cell>
        </row>
        <row r="177">
          <cell r="A177">
            <v>176</v>
          </cell>
          <cell r="B177" t="str">
            <v>タービンポンプ</v>
          </cell>
          <cell r="C177" t="str">
            <v>40×3段</v>
          </cell>
          <cell r="D177" t="str">
            <v>ＫＧ／台</v>
          </cell>
          <cell r="E177">
            <v>11</v>
          </cell>
          <cell r="F177" t="str">
            <v/>
          </cell>
          <cell r="G177">
            <v>128</v>
          </cell>
          <cell r="H177" t="str">
            <v/>
          </cell>
          <cell r="I177" t="str">
            <v/>
          </cell>
          <cell r="J177" t="str">
            <v/>
          </cell>
          <cell r="K177" t="str">
            <v/>
          </cell>
          <cell r="L177" t="str">
            <v/>
          </cell>
          <cell r="M177" t="str">
            <v/>
          </cell>
          <cell r="N177" t="str">
            <v/>
          </cell>
          <cell r="O177">
            <v>23</v>
          </cell>
          <cell r="P177" t="str">
            <v/>
          </cell>
          <cell r="Q177" t="str">
            <v/>
          </cell>
          <cell r="R177" t="str">
            <v/>
          </cell>
        </row>
        <row r="178">
          <cell r="A178">
            <v>177</v>
          </cell>
          <cell r="B178" t="str">
            <v>タービンポンプ</v>
          </cell>
          <cell r="C178" t="str">
            <v>40×4段</v>
          </cell>
          <cell r="D178" t="str">
            <v>ＫＧ／台</v>
          </cell>
          <cell r="E178">
            <v>12</v>
          </cell>
          <cell r="F178" t="str">
            <v/>
          </cell>
          <cell r="G178">
            <v>185</v>
          </cell>
          <cell r="H178" t="str">
            <v/>
          </cell>
          <cell r="I178" t="str">
            <v/>
          </cell>
          <cell r="J178" t="str">
            <v/>
          </cell>
          <cell r="K178" t="str">
            <v/>
          </cell>
          <cell r="L178" t="str">
            <v/>
          </cell>
          <cell r="M178" t="str">
            <v/>
          </cell>
          <cell r="N178" t="str">
            <v/>
          </cell>
          <cell r="O178">
            <v>28</v>
          </cell>
          <cell r="P178" t="str">
            <v/>
          </cell>
          <cell r="Q178" t="str">
            <v/>
          </cell>
          <cell r="R178" t="str">
            <v/>
          </cell>
        </row>
        <row r="179">
          <cell r="A179">
            <v>178</v>
          </cell>
          <cell r="B179" t="str">
            <v>タービンポンプ</v>
          </cell>
          <cell r="C179" t="str">
            <v>40×5段</v>
          </cell>
          <cell r="D179" t="str">
            <v>ＫＧ／台</v>
          </cell>
          <cell r="E179">
            <v>13</v>
          </cell>
          <cell r="F179" t="str">
            <v/>
          </cell>
          <cell r="G179">
            <v>198</v>
          </cell>
          <cell r="H179" t="str">
            <v/>
          </cell>
          <cell r="I179" t="str">
            <v/>
          </cell>
          <cell r="J179" t="str">
            <v/>
          </cell>
          <cell r="K179" t="str">
            <v/>
          </cell>
          <cell r="L179" t="str">
            <v/>
          </cell>
          <cell r="M179" t="str">
            <v/>
          </cell>
          <cell r="N179">
            <v>33</v>
          </cell>
          <cell r="O179" t="str">
            <v/>
          </cell>
          <cell r="P179" t="str">
            <v/>
          </cell>
          <cell r="Q179" t="str">
            <v/>
          </cell>
          <cell r="R179" t="str">
            <v/>
          </cell>
        </row>
        <row r="180">
          <cell r="A180">
            <v>179</v>
          </cell>
          <cell r="B180" t="str">
            <v>タービンポンプ</v>
          </cell>
          <cell r="C180" t="str">
            <v>40×6段</v>
          </cell>
          <cell r="D180" t="str">
            <v>ＫＧ／台</v>
          </cell>
          <cell r="E180">
            <v>14</v>
          </cell>
          <cell r="F180" t="str">
            <v/>
          </cell>
          <cell r="G180">
            <v>215</v>
          </cell>
          <cell r="H180" t="str">
            <v/>
          </cell>
          <cell r="I180" t="str">
            <v/>
          </cell>
          <cell r="J180" t="str">
            <v/>
          </cell>
          <cell r="K180" t="str">
            <v/>
          </cell>
          <cell r="L180" t="str">
            <v/>
          </cell>
          <cell r="M180" t="str">
            <v/>
          </cell>
          <cell r="N180">
            <v>28</v>
          </cell>
          <cell r="O180" t="str">
            <v/>
          </cell>
          <cell r="P180" t="str">
            <v/>
          </cell>
          <cell r="Q180" t="str">
            <v/>
          </cell>
          <cell r="R180" t="str">
            <v/>
          </cell>
        </row>
        <row r="181">
          <cell r="A181">
            <v>180</v>
          </cell>
          <cell r="B181" t="str">
            <v>タービンポンプ</v>
          </cell>
          <cell r="C181" t="str">
            <v>50×2段</v>
          </cell>
          <cell r="D181" t="str">
            <v>ＫＧ／台</v>
          </cell>
          <cell r="E181">
            <v>13</v>
          </cell>
          <cell r="F181" t="str">
            <v/>
          </cell>
          <cell r="G181">
            <v>133</v>
          </cell>
          <cell r="H181" t="str">
            <v/>
          </cell>
          <cell r="I181" t="str">
            <v/>
          </cell>
          <cell r="J181" t="str">
            <v/>
          </cell>
          <cell r="K181" t="str">
            <v/>
          </cell>
          <cell r="L181" t="str">
            <v/>
          </cell>
          <cell r="M181" t="str">
            <v/>
          </cell>
          <cell r="N181" t="str">
            <v/>
          </cell>
          <cell r="O181">
            <v>18</v>
          </cell>
          <cell r="P181" t="str">
            <v/>
          </cell>
          <cell r="Q181" t="str">
            <v/>
          </cell>
          <cell r="R181" t="str">
            <v/>
          </cell>
        </row>
        <row r="182">
          <cell r="A182">
            <v>181</v>
          </cell>
          <cell r="B182" t="str">
            <v>タービンポンプ</v>
          </cell>
          <cell r="C182" t="str">
            <v>50×3段</v>
          </cell>
          <cell r="D182" t="str">
            <v>ＫＧ／台</v>
          </cell>
          <cell r="E182">
            <v>14</v>
          </cell>
          <cell r="F182" t="str">
            <v/>
          </cell>
          <cell r="G182">
            <v>195</v>
          </cell>
          <cell r="H182" t="str">
            <v/>
          </cell>
          <cell r="I182" t="str">
            <v/>
          </cell>
          <cell r="J182" t="str">
            <v/>
          </cell>
          <cell r="K182" t="str">
            <v/>
          </cell>
          <cell r="L182" t="str">
            <v/>
          </cell>
          <cell r="M182" t="str">
            <v/>
          </cell>
          <cell r="N182" t="str">
            <v/>
          </cell>
          <cell r="O182">
            <v>23</v>
          </cell>
          <cell r="P182" t="str">
            <v/>
          </cell>
          <cell r="Q182" t="str">
            <v/>
          </cell>
          <cell r="R182" t="str">
            <v/>
          </cell>
        </row>
        <row r="183">
          <cell r="A183">
            <v>182</v>
          </cell>
          <cell r="B183" t="str">
            <v>タービンポンプ</v>
          </cell>
          <cell r="C183" t="str">
            <v>50×4段</v>
          </cell>
          <cell r="D183" t="str">
            <v>ＫＧ／台</v>
          </cell>
          <cell r="E183">
            <v>16</v>
          </cell>
          <cell r="F183" t="str">
            <v/>
          </cell>
          <cell r="G183">
            <v>223</v>
          </cell>
          <cell r="H183" t="str">
            <v/>
          </cell>
          <cell r="I183" t="str">
            <v/>
          </cell>
          <cell r="J183" t="str">
            <v/>
          </cell>
          <cell r="K183" t="str">
            <v/>
          </cell>
          <cell r="L183" t="str">
            <v/>
          </cell>
          <cell r="M183" t="str">
            <v/>
          </cell>
          <cell r="N183" t="str">
            <v/>
          </cell>
          <cell r="O183">
            <v>28</v>
          </cell>
          <cell r="P183" t="str">
            <v/>
          </cell>
          <cell r="Q183" t="str">
            <v/>
          </cell>
          <cell r="R183" t="str">
            <v/>
          </cell>
        </row>
        <row r="184">
          <cell r="A184">
            <v>183</v>
          </cell>
          <cell r="B184" t="str">
            <v>タービンポンプ</v>
          </cell>
          <cell r="C184" t="str">
            <v>50×5段</v>
          </cell>
          <cell r="D184" t="str">
            <v>ＫＧ／台</v>
          </cell>
          <cell r="E184">
            <v>17</v>
          </cell>
          <cell r="F184" t="str">
            <v/>
          </cell>
          <cell r="G184">
            <v>247</v>
          </cell>
          <cell r="H184" t="str">
            <v/>
          </cell>
          <cell r="I184" t="str">
            <v/>
          </cell>
          <cell r="J184" t="str">
            <v/>
          </cell>
          <cell r="K184" t="str">
            <v/>
          </cell>
          <cell r="L184" t="str">
            <v/>
          </cell>
          <cell r="M184" t="str">
            <v/>
          </cell>
          <cell r="N184">
            <v>33</v>
          </cell>
          <cell r="O184" t="str">
            <v/>
          </cell>
          <cell r="P184" t="str">
            <v/>
          </cell>
          <cell r="Q184" t="str">
            <v/>
          </cell>
          <cell r="R184" t="str">
            <v/>
          </cell>
        </row>
        <row r="185">
          <cell r="A185">
            <v>184</v>
          </cell>
          <cell r="B185" t="str">
            <v>タービンポンプ</v>
          </cell>
          <cell r="C185" t="str">
            <v>50×6段</v>
          </cell>
          <cell r="D185" t="str">
            <v>ＫＧ／台</v>
          </cell>
          <cell r="E185">
            <v>19</v>
          </cell>
          <cell r="F185" t="str">
            <v/>
          </cell>
          <cell r="G185">
            <v>263</v>
          </cell>
          <cell r="H185" t="str">
            <v/>
          </cell>
          <cell r="I185" t="str">
            <v/>
          </cell>
          <cell r="J185" t="str">
            <v/>
          </cell>
          <cell r="K185" t="str">
            <v/>
          </cell>
          <cell r="L185" t="str">
            <v/>
          </cell>
          <cell r="M185" t="str">
            <v/>
          </cell>
          <cell r="N185">
            <v>38</v>
          </cell>
          <cell r="O185" t="str">
            <v/>
          </cell>
          <cell r="P185" t="str">
            <v/>
          </cell>
          <cell r="Q185" t="str">
            <v/>
          </cell>
          <cell r="R185" t="str">
            <v/>
          </cell>
        </row>
        <row r="186">
          <cell r="A186">
            <v>185</v>
          </cell>
          <cell r="B186" t="str">
            <v>タービンポンプ</v>
          </cell>
          <cell r="C186" t="str">
            <v>65×2段</v>
          </cell>
          <cell r="D186" t="str">
            <v>ＫＧ／台</v>
          </cell>
          <cell r="E186">
            <v>14</v>
          </cell>
          <cell r="F186" t="str">
            <v/>
          </cell>
          <cell r="G186">
            <v>158</v>
          </cell>
          <cell r="H186" t="str">
            <v/>
          </cell>
          <cell r="I186" t="str">
            <v/>
          </cell>
          <cell r="J186" t="str">
            <v/>
          </cell>
          <cell r="K186" t="str">
            <v/>
          </cell>
          <cell r="L186" t="str">
            <v/>
          </cell>
          <cell r="M186" t="str">
            <v/>
          </cell>
          <cell r="N186" t="str">
            <v/>
          </cell>
          <cell r="O186">
            <v>20</v>
          </cell>
          <cell r="P186" t="str">
            <v/>
          </cell>
          <cell r="Q186" t="str">
            <v/>
          </cell>
          <cell r="R186" t="str">
            <v/>
          </cell>
        </row>
        <row r="187">
          <cell r="A187">
            <v>186</v>
          </cell>
          <cell r="B187" t="str">
            <v>タービンポンプ</v>
          </cell>
          <cell r="C187" t="str">
            <v>65×3段</v>
          </cell>
          <cell r="D187" t="str">
            <v>ＫＧ／台</v>
          </cell>
          <cell r="E187">
            <v>17</v>
          </cell>
          <cell r="F187" t="str">
            <v/>
          </cell>
          <cell r="G187">
            <v>221</v>
          </cell>
          <cell r="H187" t="str">
            <v/>
          </cell>
          <cell r="I187" t="str">
            <v/>
          </cell>
          <cell r="J187" t="str">
            <v/>
          </cell>
          <cell r="K187" t="str">
            <v/>
          </cell>
          <cell r="L187" t="str">
            <v/>
          </cell>
          <cell r="M187" t="str">
            <v/>
          </cell>
          <cell r="N187" t="str">
            <v/>
          </cell>
          <cell r="O187">
            <v>26</v>
          </cell>
          <cell r="P187" t="str">
            <v/>
          </cell>
          <cell r="Q187" t="str">
            <v/>
          </cell>
          <cell r="R187" t="str">
            <v/>
          </cell>
        </row>
        <row r="188">
          <cell r="A188">
            <v>187</v>
          </cell>
          <cell r="B188" t="str">
            <v>タービンポンプ</v>
          </cell>
          <cell r="C188" t="str">
            <v>65×4段</v>
          </cell>
          <cell r="D188" t="str">
            <v>ＫＧ／台</v>
          </cell>
          <cell r="E188">
            <v>18</v>
          </cell>
          <cell r="F188" t="str">
            <v/>
          </cell>
          <cell r="G188">
            <v>260</v>
          </cell>
          <cell r="H188" t="str">
            <v/>
          </cell>
          <cell r="I188" t="str">
            <v/>
          </cell>
          <cell r="J188" t="str">
            <v/>
          </cell>
          <cell r="K188" t="str">
            <v/>
          </cell>
          <cell r="L188" t="str">
            <v/>
          </cell>
          <cell r="M188" t="str">
            <v/>
          </cell>
          <cell r="N188">
            <v>32</v>
          </cell>
          <cell r="O188" t="str">
            <v/>
          </cell>
          <cell r="P188" t="str">
            <v/>
          </cell>
          <cell r="Q188" t="str">
            <v/>
          </cell>
          <cell r="R188" t="str">
            <v/>
          </cell>
        </row>
        <row r="189">
          <cell r="A189">
            <v>188</v>
          </cell>
          <cell r="B189" t="str">
            <v>タービンポンプ</v>
          </cell>
          <cell r="C189" t="str">
            <v>65×5段</v>
          </cell>
          <cell r="D189" t="str">
            <v>ＫＧ／台</v>
          </cell>
          <cell r="E189">
            <v>19</v>
          </cell>
          <cell r="F189" t="str">
            <v/>
          </cell>
          <cell r="G189">
            <v>297</v>
          </cell>
          <cell r="H189" t="str">
            <v/>
          </cell>
          <cell r="I189" t="str">
            <v/>
          </cell>
          <cell r="J189" t="str">
            <v/>
          </cell>
          <cell r="K189" t="str">
            <v/>
          </cell>
          <cell r="L189" t="str">
            <v/>
          </cell>
          <cell r="M189" t="str">
            <v/>
          </cell>
          <cell r="N189">
            <v>38</v>
          </cell>
          <cell r="O189" t="str">
            <v/>
          </cell>
          <cell r="P189" t="str">
            <v/>
          </cell>
          <cell r="Q189" t="str">
            <v/>
          </cell>
          <cell r="R189" t="str">
            <v/>
          </cell>
        </row>
        <row r="190">
          <cell r="A190">
            <v>189</v>
          </cell>
          <cell r="B190" t="str">
            <v>タービンポンプ</v>
          </cell>
          <cell r="C190" t="str">
            <v>65×6段</v>
          </cell>
          <cell r="D190" t="str">
            <v>ＫＧ／台</v>
          </cell>
          <cell r="E190">
            <v>21</v>
          </cell>
          <cell r="F190" t="str">
            <v/>
          </cell>
          <cell r="G190">
            <v>314</v>
          </cell>
          <cell r="H190" t="str">
            <v/>
          </cell>
          <cell r="I190" t="str">
            <v/>
          </cell>
          <cell r="J190" t="str">
            <v/>
          </cell>
          <cell r="K190" t="str">
            <v/>
          </cell>
          <cell r="L190" t="str">
            <v/>
          </cell>
          <cell r="M190" t="str">
            <v/>
          </cell>
          <cell r="N190">
            <v>44</v>
          </cell>
          <cell r="O190" t="str">
            <v/>
          </cell>
          <cell r="P190" t="str">
            <v/>
          </cell>
          <cell r="Q190" t="str">
            <v/>
          </cell>
          <cell r="R190" t="str">
            <v/>
          </cell>
        </row>
        <row r="191">
          <cell r="A191">
            <v>190</v>
          </cell>
          <cell r="B191" t="str">
            <v>タービンポンプ</v>
          </cell>
          <cell r="C191" t="str">
            <v>80×2段</v>
          </cell>
          <cell r="D191" t="str">
            <v>ＫＧ／台</v>
          </cell>
          <cell r="E191">
            <v>19</v>
          </cell>
          <cell r="F191" t="str">
            <v/>
          </cell>
          <cell r="G191">
            <v>247</v>
          </cell>
          <cell r="H191" t="str">
            <v/>
          </cell>
          <cell r="I191" t="str">
            <v/>
          </cell>
          <cell r="J191" t="str">
            <v/>
          </cell>
          <cell r="K191" t="str">
            <v/>
          </cell>
          <cell r="L191" t="str">
            <v/>
          </cell>
          <cell r="M191" t="str">
            <v/>
          </cell>
          <cell r="N191">
            <v>31</v>
          </cell>
          <cell r="O191" t="str">
            <v/>
          </cell>
          <cell r="P191" t="str">
            <v/>
          </cell>
          <cell r="Q191" t="str">
            <v/>
          </cell>
          <cell r="R191" t="str">
            <v/>
          </cell>
        </row>
        <row r="192">
          <cell r="A192">
            <v>191</v>
          </cell>
          <cell r="B192" t="str">
            <v>タービンポンプ</v>
          </cell>
          <cell r="C192" t="str">
            <v>80×3段</v>
          </cell>
          <cell r="D192" t="str">
            <v>ＫＧ／台</v>
          </cell>
          <cell r="E192">
            <v>21</v>
          </cell>
          <cell r="F192" t="str">
            <v/>
          </cell>
          <cell r="G192">
            <v>280</v>
          </cell>
          <cell r="H192" t="str">
            <v/>
          </cell>
          <cell r="I192" t="str">
            <v/>
          </cell>
          <cell r="J192" t="str">
            <v/>
          </cell>
          <cell r="K192" t="str">
            <v/>
          </cell>
          <cell r="L192" t="str">
            <v/>
          </cell>
          <cell r="M192" t="str">
            <v/>
          </cell>
          <cell r="N192">
            <v>40</v>
          </cell>
          <cell r="O192" t="str">
            <v/>
          </cell>
          <cell r="P192" t="str">
            <v/>
          </cell>
          <cell r="Q192" t="str">
            <v/>
          </cell>
          <cell r="R192" t="str">
            <v/>
          </cell>
        </row>
        <row r="193">
          <cell r="A193">
            <v>192</v>
          </cell>
          <cell r="B193" t="str">
            <v>タービンポンプ</v>
          </cell>
          <cell r="C193" t="str">
            <v>80×4段</v>
          </cell>
          <cell r="D193" t="str">
            <v>ＫＧ／台</v>
          </cell>
          <cell r="E193">
            <v>23</v>
          </cell>
          <cell r="F193" t="str">
            <v/>
          </cell>
          <cell r="G193">
            <v>308</v>
          </cell>
          <cell r="H193" t="str">
            <v/>
          </cell>
          <cell r="I193" t="str">
            <v/>
          </cell>
          <cell r="J193" t="str">
            <v/>
          </cell>
          <cell r="K193" t="str">
            <v/>
          </cell>
          <cell r="L193" t="str">
            <v/>
          </cell>
          <cell r="M193" t="str">
            <v/>
          </cell>
          <cell r="N193">
            <v>49</v>
          </cell>
          <cell r="O193" t="str">
            <v/>
          </cell>
          <cell r="P193" t="str">
            <v/>
          </cell>
          <cell r="Q193" t="str">
            <v/>
          </cell>
          <cell r="R193" t="str">
            <v/>
          </cell>
        </row>
        <row r="194">
          <cell r="A194">
            <v>193</v>
          </cell>
          <cell r="B194" t="str">
            <v>タービンポンプ</v>
          </cell>
          <cell r="C194" t="str">
            <v>80×5段</v>
          </cell>
          <cell r="D194" t="str">
            <v>ＫＧ／台</v>
          </cell>
          <cell r="E194">
            <v>25</v>
          </cell>
          <cell r="F194" t="str">
            <v/>
          </cell>
          <cell r="G194">
            <v>343</v>
          </cell>
          <cell r="H194" t="str">
            <v/>
          </cell>
          <cell r="I194" t="str">
            <v/>
          </cell>
          <cell r="J194" t="str">
            <v/>
          </cell>
          <cell r="K194" t="str">
            <v/>
          </cell>
          <cell r="L194" t="str">
            <v/>
          </cell>
          <cell r="M194" t="str">
            <v/>
          </cell>
          <cell r="N194">
            <v>59</v>
          </cell>
          <cell r="O194" t="str">
            <v/>
          </cell>
          <cell r="P194" t="str">
            <v/>
          </cell>
          <cell r="Q194" t="str">
            <v/>
          </cell>
          <cell r="R194" t="str">
            <v/>
          </cell>
        </row>
        <row r="195">
          <cell r="A195">
            <v>194</v>
          </cell>
          <cell r="B195" t="str">
            <v>タービンポンプ</v>
          </cell>
          <cell r="C195" t="str">
            <v>100×2段</v>
          </cell>
          <cell r="D195" t="str">
            <v>ＫＧ／台</v>
          </cell>
          <cell r="E195">
            <v>26</v>
          </cell>
          <cell r="F195" t="str">
            <v/>
          </cell>
          <cell r="G195">
            <v>327</v>
          </cell>
          <cell r="H195" t="str">
            <v/>
          </cell>
          <cell r="I195" t="str">
            <v/>
          </cell>
          <cell r="J195" t="str">
            <v/>
          </cell>
          <cell r="K195" t="str">
            <v/>
          </cell>
          <cell r="L195" t="str">
            <v/>
          </cell>
          <cell r="M195" t="str">
            <v/>
          </cell>
          <cell r="N195">
            <v>45</v>
          </cell>
          <cell r="O195" t="str">
            <v/>
          </cell>
          <cell r="P195" t="str">
            <v/>
          </cell>
          <cell r="Q195" t="str">
            <v/>
          </cell>
          <cell r="R195" t="str">
            <v/>
          </cell>
        </row>
        <row r="196">
          <cell r="A196">
            <v>195</v>
          </cell>
          <cell r="B196" t="str">
            <v>タービンポンプ</v>
          </cell>
          <cell r="C196" t="str">
            <v>100×3段</v>
          </cell>
          <cell r="D196" t="str">
            <v>ＫＧ／台</v>
          </cell>
          <cell r="E196">
            <v>31</v>
          </cell>
          <cell r="F196" t="str">
            <v/>
          </cell>
          <cell r="G196">
            <v>390</v>
          </cell>
          <cell r="H196" t="str">
            <v/>
          </cell>
          <cell r="I196" t="str">
            <v/>
          </cell>
          <cell r="J196" t="str">
            <v/>
          </cell>
          <cell r="K196" t="str">
            <v/>
          </cell>
          <cell r="L196" t="str">
            <v/>
          </cell>
          <cell r="M196" t="str">
            <v/>
          </cell>
          <cell r="N196">
            <v>59</v>
          </cell>
          <cell r="O196" t="str">
            <v/>
          </cell>
          <cell r="P196" t="str">
            <v/>
          </cell>
          <cell r="Q196" t="str">
            <v/>
          </cell>
          <cell r="R196" t="str">
            <v/>
          </cell>
        </row>
        <row r="197">
          <cell r="A197">
            <v>196</v>
          </cell>
          <cell r="B197" t="str">
            <v>タービンポンプ</v>
          </cell>
          <cell r="C197" t="str">
            <v>100×4段</v>
          </cell>
          <cell r="D197" t="str">
            <v>ＫＧ／台</v>
          </cell>
          <cell r="E197">
            <v>37</v>
          </cell>
          <cell r="F197" t="str">
            <v/>
          </cell>
          <cell r="G197">
            <v>454</v>
          </cell>
          <cell r="H197" t="str">
            <v/>
          </cell>
          <cell r="I197" t="str">
            <v/>
          </cell>
          <cell r="J197" t="str">
            <v/>
          </cell>
          <cell r="K197" t="str">
            <v/>
          </cell>
          <cell r="L197" t="str">
            <v/>
          </cell>
          <cell r="M197" t="str">
            <v/>
          </cell>
          <cell r="N197">
            <v>74</v>
          </cell>
          <cell r="O197" t="str">
            <v/>
          </cell>
          <cell r="P197" t="str">
            <v/>
          </cell>
          <cell r="Q197" t="str">
            <v/>
          </cell>
          <cell r="R197" t="str">
            <v/>
          </cell>
        </row>
        <row r="198">
          <cell r="A198">
            <v>197</v>
          </cell>
          <cell r="B198" t="str">
            <v>タービンポンプ</v>
          </cell>
          <cell r="C198" t="str">
            <v>100×5段</v>
          </cell>
          <cell r="D198" t="str">
            <v>ＫＧ／台</v>
          </cell>
          <cell r="E198">
            <v>41</v>
          </cell>
          <cell r="F198" t="str">
            <v/>
          </cell>
          <cell r="G198">
            <v>546</v>
          </cell>
          <cell r="H198" t="str">
            <v/>
          </cell>
          <cell r="I198" t="str">
            <v/>
          </cell>
          <cell r="J198" t="str">
            <v/>
          </cell>
          <cell r="K198" t="str">
            <v/>
          </cell>
          <cell r="L198" t="str">
            <v/>
          </cell>
          <cell r="M198" t="str">
            <v/>
          </cell>
          <cell r="N198">
            <v>89</v>
          </cell>
          <cell r="O198" t="str">
            <v/>
          </cell>
          <cell r="P198" t="str">
            <v/>
          </cell>
          <cell r="Q198" t="str">
            <v/>
          </cell>
          <cell r="R198" t="str">
            <v/>
          </cell>
        </row>
        <row r="199">
          <cell r="A199">
            <v>198</v>
          </cell>
          <cell r="B199" t="str">
            <v>タービンポンプ</v>
          </cell>
          <cell r="C199" t="str">
            <v>100×6段</v>
          </cell>
          <cell r="D199" t="str">
            <v>ＫＧ／台</v>
          </cell>
          <cell r="E199">
            <v>48</v>
          </cell>
          <cell r="F199" t="str">
            <v/>
          </cell>
          <cell r="G199">
            <v>856</v>
          </cell>
          <cell r="H199" t="str">
            <v/>
          </cell>
          <cell r="I199" t="str">
            <v/>
          </cell>
          <cell r="J199" t="str">
            <v/>
          </cell>
          <cell r="K199" t="str">
            <v/>
          </cell>
          <cell r="L199" t="str">
            <v/>
          </cell>
          <cell r="M199" t="str">
            <v/>
          </cell>
          <cell r="N199">
            <v>105</v>
          </cell>
          <cell r="O199" t="str">
            <v/>
          </cell>
          <cell r="P199" t="str">
            <v/>
          </cell>
          <cell r="Q199" t="str">
            <v/>
          </cell>
          <cell r="R199" t="str">
            <v/>
          </cell>
        </row>
        <row r="200">
          <cell r="A200">
            <v>199</v>
          </cell>
          <cell r="B200" t="str">
            <v>タービンポンプ</v>
          </cell>
          <cell r="C200" t="str">
            <v>125×2段</v>
          </cell>
          <cell r="D200" t="str">
            <v>ＫＧ／台</v>
          </cell>
          <cell r="E200">
            <v>38</v>
          </cell>
          <cell r="F200" t="str">
            <v/>
          </cell>
          <cell r="G200">
            <v>437</v>
          </cell>
          <cell r="H200" t="str">
            <v/>
          </cell>
          <cell r="I200" t="str">
            <v/>
          </cell>
          <cell r="J200" t="str">
            <v/>
          </cell>
          <cell r="K200" t="str">
            <v/>
          </cell>
          <cell r="L200" t="str">
            <v/>
          </cell>
          <cell r="M200" t="str">
            <v/>
          </cell>
          <cell r="N200">
            <v>48</v>
          </cell>
          <cell r="O200" t="str">
            <v/>
          </cell>
          <cell r="P200" t="str">
            <v/>
          </cell>
          <cell r="Q200" t="str">
            <v/>
          </cell>
          <cell r="R200" t="str">
            <v/>
          </cell>
        </row>
        <row r="201">
          <cell r="A201">
            <v>200</v>
          </cell>
          <cell r="B201" t="str">
            <v>タービンポンプ</v>
          </cell>
          <cell r="C201" t="str">
            <v>125×3段</v>
          </cell>
          <cell r="D201" t="str">
            <v>ＫＧ／台</v>
          </cell>
          <cell r="E201">
            <v>44</v>
          </cell>
          <cell r="F201" t="str">
            <v/>
          </cell>
          <cell r="G201">
            <v>540</v>
          </cell>
          <cell r="H201" t="str">
            <v/>
          </cell>
          <cell r="I201" t="str">
            <v/>
          </cell>
          <cell r="J201" t="str">
            <v/>
          </cell>
          <cell r="K201" t="str">
            <v/>
          </cell>
          <cell r="L201" t="str">
            <v/>
          </cell>
          <cell r="M201" t="str">
            <v/>
          </cell>
          <cell r="N201">
            <v>62</v>
          </cell>
          <cell r="O201" t="str">
            <v/>
          </cell>
          <cell r="P201" t="str">
            <v/>
          </cell>
          <cell r="Q201" t="str">
            <v/>
          </cell>
          <cell r="R201" t="str">
            <v/>
          </cell>
        </row>
        <row r="202">
          <cell r="A202">
            <v>201</v>
          </cell>
          <cell r="B202" t="str">
            <v>タービンポンプ</v>
          </cell>
          <cell r="C202" t="str">
            <v>125×4段</v>
          </cell>
          <cell r="D202" t="str">
            <v>ＫＧ／台</v>
          </cell>
          <cell r="E202">
            <v>49</v>
          </cell>
          <cell r="F202" t="str">
            <v/>
          </cell>
          <cell r="G202">
            <v>650</v>
          </cell>
          <cell r="H202" t="str">
            <v/>
          </cell>
          <cell r="I202" t="str">
            <v/>
          </cell>
          <cell r="J202" t="str">
            <v/>
          </cell>
          <cell r="K202" t="str">
            <v/>
          </cell>
          <cell r="L202" t="str">
            <v/>
          </cell>
          <cell r="M202" t="str">
            <v/>
          </cell>
          <cell r="N202">
            <v>77</v>
          </cell>
          <cell r="O202" t="str">
            <v/>
          </cell>
          <cell r="P202" t="str">
            <v/>
          </cell>
          <cell r="Q202" t="str">
            <v/>
          </cell>
          <cell r="R202" t="str">
            <v/>
          </cell>
        </row>
        <row r="203">
          <cell r="A203">
            <v>202</v>
          </cell>
          <cell r="B203" t="str">
            <v>真空給水ﾎﾟﾝﾌﾟ　単式</v>
          </cell>
          <cell r="C203" t="str">
            <v>EDR　300</v>
          </cell>
          <cell r="D203" t="str">
            <v>ＫＧ／台</v>
          </cell>
          <cell r="E203" t="str">
            <v/>
          </cell>
          <cell r="F203" t="str">
            <v/>
          </cell>
          <cell r="G203">
            <v>223</v>
          </cell>
          <cell r="H203" t="str">
            <v/>
          </cell>
          <cell r="I203" t="str">
            <v/>
          </cell>
          <cell r="J203">
            <v>3</v>
          </cell>
          <cell r="K203" t="str">
            <v/>
          </cell>
          <cell r="L203" t="str">
            <v/>
          </cell>
          <cell r="M203" t="str">
            <v/>
          </cell>
          <cell r="N203" t="str">
            <v/>
          </cell>
          <cell r="O203">
            <v>28</v>
          </cell>
          <cell r="P203" t="str">
            <v/>
          </cell>
          <cell r="Q203" t="str">
            <v/>
          </cell>
          <cell r="R203" t="str">
            <v/>
          </cell>
        </row>
        <row r="204">
          <cell r="A204">
            <v>203</v>
          </cell>
          <cell r="B204" t="str">
            <v>真空給水ﾎﾟﾝﾌﾟ　単式</v>
          </cell>
          <cell r="C204" t="str">
            <v>EDR　500</v>
          </cell>
          <cell r="D204" t="str">
            <v>ＫＧ／台</v>
          </cell>
          <cell r="E204" t="str">
            <v/>
          </cell>
          <cell r="F204" t="str">
            <v/>
          </cell>
          <cell r="G204">
            <v>223</v>
          </cell>
          <cell r="H204" t="str">
            <v/>
          </cell>
          <cell r="I204" t="str">
            <v/>
          </cell>
          <cell r="J204">
            <v>6</v>
          </cell>
          <cell r="K204" t="str">
            <v/>
          </cell>
          <cell r="L204" t="str">
            <v/>
          </cell>
          <cell r="M204" t="str">
            <v/>
          </cell>
          <cell r="N204" t="str">
            <v/>
          </cell>
          <cell r="O204">
            <v>28</v>
          </cell>
          <cell r="P204" t="str">
            <v/>
          </cell>
          <cell r="Q204" t="str">
            <v/>
          </cell>
          <cell r="R204" t="str">
            <v/>
          </cell>
        </row>
        <row r="205">
          <cell r="A205">
            <v>204</v>
          </cell>
          <cell r="B205" t="str">
            <v>真空給水ﾎﾟﾝﾌﾟ　複式</v>
          </cell>
          <cell r="C205" t="str">
            <v>EDR　500</v>
          </cell>
          <cell r="D205" t="str">
            <v>ＫＧ／台</v>
          </cell>
          <cell r="E205" t="str">
            <v/>
          </cell>
          <cell r="F205" t="str">
            <v/>
          </cell>
          <cell r="G205">
            <v>545</v>
          </cell>
          <cell r="H205" t="str">
            <v/>
          </cell>
          <cell r="I205" t="str">
            <v/>
          </cell>
          <cell r="J205">
            <v>8</v>
          </cell>
          <cell r="K205" t="str">
            <v/>
          </cell>
          <cell r="L205" t="str">
            <v/>
          </cell>
          <cell r="M205" t="str">
            <v/>
          </cell>
          <cell r="N205">
            <v>54</v>
          </cell>
          <cell r="O205" t="str">
            <v/>
          </cell>
          <cell r="P205" t="str">
            <v/>
          </cell>
          <cell r="Q205" t="str">
            <v/>
          </cell>
          <cell r="R205" t="str">
            <v/>
          </cell>
        </row>
        <row r="206">
          <cell r="A206">
            <v>205</v>
          </cell>
          <cell r="B206" t="str">
            <v>真空給水ﾎﾟﾝﾌﾟ　複式</v>
          </cell>
          <cell r="C206" t="str">
            <v>EDR　800</v>
          </cell>
          <cell r="D206" t="str">
            <v>ＫＧ／台</v>
          </cell>
          <cell r="E206" t="str">
            <v/>
          </cell>
          <cell r="F206" t="str">
            <v/>
          </cell>
          <cell r="G206">
            <v>546</v>
          </cell>
          <cell r="H206" t="str">
            <v/>
          </cell>
          <cell r="I206" t="str">
            <v/>
          </cell>
          <cell r="J206">
            <v>8</v>
          </cell>
          <cell r="K206" t="str">
            <v/>
          </cell>
          <cell r="L206" t="str">
            <v/>
          </cell>
          <cell r="M206" t="str">
            <v/>
          </cell>
          <cell r="N206">
            <v>54</v>
          </cell>
          <cell r="O206" t="str">
            <v/>
          </cell>
          <cell r="P206" t="str">
            <v/>
          </cell>
          <cell r="Q206" t="str">
            <v/>
          </cell>
          <cell r="R206" t="str">
            <v/>
          </cell>
        </row>
        <row r="207">
          <cell r="A207">
            <v>206</v>
          </cell>
          <cell r="B207" t="str">
            <v>真空給水ﾎﾟﾝﾌﾟ　複式</v>
          </cell>
          <cell r="C207" t="str">
            <v>EDR　1000</v>
          </cell>
          <cell r="D207" t="str">
            <v>ＫＧ／台</v>
          </cell>
          <cell r="E207" t="str">
            <v/>
          </cell>
          <cell r="F207" t="str">
            <v/>
          </cell>
          <cell r="G207">
            <v>546</v>
          </cell>
          <cell r="H207" t="str">
            <v/>
          </cell>
          <cell r="I207" t="str">
            <v/>
          </cell>
          <cell r="J207">
            <v>8</v>
          </cell>
          <cell r="K207" t="str">
            <v/>
          </cell>
          <cell r="L207" t="str">
            <v/>
          </cell>
          <cell r="M207" t="str">
            <v/>
          </cell>
          <cell r="N207">
            <v>54</v>
          </cell>
          <cell r="O207" t="str">
            <v/>
          </cell>
          <cell r="P207" t="str">
            <v/>
          </cell>
          <cell r="Q207" t="str">
            <v/>
          </cell>
          <cell r="R207" t="str">
            <v/>
          </cell>
        </row>
        <row r="208">
          <cell r="A208">
            <v>207</v>
          </cell>
          <cell r="B208" t="str">
            <v>真空給水ﾎﾟﾝﾌﾟ　複式</v>
          </cell>
          <cell r="C208" t="str">
            <v>EDR　1800</v>
          </cell>
          <cell r="D208" t="str">
            <v>ＫＧ／台</v>
          </cell>
          <cell r="E208" t="str">
            <v/>
          </cell>
          <cell r="F208" t="str">
            <v/>
          </cell>
          <cell r="G208">
            <v>666</v>
          </cell>
          <cell r="H208" t="str">
            <v/>
          </cell>
          <cell r="I208" t="str">
            <v/>
          </cell>
          <cell r="J208">
            <v>9</v>
          </cell>
          <cell r="K208" t="str">
            <v/>
          </cell>
          <cell r="L208" t="str">
            <v/>
          </cell>
          <cell r="M208" t="str">
            <v/>
          </cell>
          <cell r="N208">
            <v>65</v>
          </cell>
          <cell r="O208" t="str">
            <v/>
          </cell>
          <cell r="P208" t="str">
            <v/>
          </cell>
          <cell r="Q208" t="str">
            <v/>
          </cell>
          <cell r="R208" t="str">
            <v/>
          </cell>
        </row>
        <row r="209">
          <cell r="A209">
            <v>208</v>
          </cell>
          <cell r="B209" t="str">
            <v>真空給水ﾎﾟﾝﾌﾟ　複式</v>
          </cell>
          <cell r="C209" t="str">
            <v>EDR　2500</v>
          </cell>
          <cell r="D209" t="str">
            <v>ＫＧ／台</v>
          </cell>
          <cell r="E209" t="str">
            <v/>
          </cell>
          <cell r="F209" t="str">
            <v/>
          </cell>
          <cell r="G209">
            <v>666</v>
          </cell>
          <cell r="H209" t="str">
            <v/>
          </cell>
          <cell r="I209" t="str">
            <v/>
          </cell>
          <cell r="J209">
            <v>9</v>
          </cell>
          <cell r="K209" t="str">
            <v/>
          </cell>
          <cell r="L209" t="str">
            <v/>
          </cell>
          <cell r="M209" t="str">
            <v/>
          </cell>
          <cell r="N209">
            <v>65</v>
          </cell>
          <cell r="O209" t="str">
            <v/>
          </cell>
          <cell r="P209" t="str">
            <v/>
          </cell>
          <cell r="Q209" t="str">
            <v/>
          </cell>
          <cell r="R209" t="str">
            <v/>
          </cell>
        </row>
        <row r="210">
          <cell r="A210">
            <v>209</v>
          </cell>
          <cell r="B210" t="str">
            <v>電 動 機</v>
          </cell>
          <cell r="C210" t="str">
            <v>0.4 kw</v>
          </cell>
          <cell r="D210" t="str">
            <v>ＫＧ／台</v>
          </cell>
          <cell r="E210" t="str">
            <v/>
          </cell>
          <cell r="F210" t="str">
            <v/>
          </cell>
          <cell r="G210">
            <v>17</v>
          </cell>
          <cell r="H210" t="str">
            <v/>
          </cell>
          <cell r="I210" t="str">
            <v/>
          </cell>
          <cell r="J210">
            <v>1.5</v>
          </cell>
          <cell r="K210" t="str">
            <v/>
          </cell>
          <cell r="L210" t="str">
            <v/>
          </cell>
          <cell r="M210" t="str">
            <v/>
          </cell>
          <cell r="N210" t="str">
            <v/>
          </cell>
          <cell r="O210" t="str">
            <v/>
          </cell>
          <cell r="P210" t="str">
            <v/>
          </cell>
          <cell r="Q210" t="str">
            <v/>
          </cell>
          <cell r="R210" t="str">
            <v/>
          </cell>
        </row>
        <row r="211">
          <cell r="A211">
            <v>210</v>
          </cell>
          <cell r="B211" t="str">
            <v>電 動 機</v>
          </cell>
          <cell r="C211" t="str">
            <v>0.75 kw</v>
          </cell>
          <cell r="D211" t="str">
            <v>ＫＧ／台</v>
          </cell>
          <cell r="E211" t="str">
            <v/>
          </cell>
          <cell r="F211" t="str">
            <v/>
          </cell>
          <cell r="G211">
            <v>24</v>
          </cell>
          <cell r="H211" t="str">
            <v/>
          </cell>
          <cell r="I211" t="str">
            <v/>
          </cell>
          <cell r="J211">
            <v>2.2000000000000002</v>
          </cell>
          <cell r="K211" t="str">
            <v/>
          </cell>
          <cell r="L211" t="str">
            <v/>
          </cell>
          <cell r="M211" t="str">
            <v/>
          </cell>
          <cell r="N211" t="str">
            <v/>
          </cell>
          <cell r="O211" t="str">
            <v/>
          </cell>
          <cell r="P211" t="str">
            <v/>
          </cell>
          <cell r="Q211" t="str">
            <v/>
          </cell>
          <cell r="R211" t="str">
            <v/>
          </cell>
        </row>
        <row r="212">
          <cell r="A212">
            <v>211</v>
          </cell>
          <cell r="B212" t="str">
            <v>電 動 機</v>
          </cell>
          <cell r="C212" t="str">
            <v>1.5 kw</v>
          </cell>
          <cell r="D212" t="str">
            <v>ＫＧ／台</v>
          </cell>
          <cell r="E212" t="str">
            <v/>
          </cell>
          <cell r="F212" t="str">
            <v/>
          </cell>
          <cell r="G212">
            <v>38</v>
          </cell>
          <cell r="H212" t="str">
            <v/>
          </cell>
          <cell r="I212" t="str">
            <v/>
          </cell>
          <cell r="J212">
            <v>3.3</v>
          </cell>
          <cell r="K212" t="str">
            <v/>
          </cell>
          <cell r="L212" t="str">
            <v/>
          </cell>
          <cell r="M212" t="str">
            <v/>
          </cell>
          <cell r="N212" t="str">
            <v/>
          </cell>
          <cell r="O212" t="str">
            <v/>
          </cell>
          <cell r="P212" t="str">
            <v/>
          </cell>
          <cell r="Q212" t="str">
            <v/>
          </cell>
          <cell r="R212" t="str">
            <v/>
          </cell>
        </row>
        <row r="213">
          <cell r="A213">
            <v>212</v>
          </cell>
          <cell r="B213" t="str">
            <v>電 動 機</v>
          </cell>
          <cell r="C213" t="str">
            <v>2.2 kw</v>
          </cell>
          <cell r="D213" t="str">
            <v>ＫＧ／台</v>
          </cell>
          <cell r="E213" t="str">
            <v/>
          </cell>
          <cell r="F213" t="str">
            <v/>
          </cell>
          <cell r="G213">
            <v>49</v>
          </cell>
          <cell r="H213" t="str">
            <v/>
          </cell>
          <cell r="I213" t="str">
            <v/>
          </cell>
          <cell r="J213">
            <v>4.2</v>
          </cell>
          <cell r="K213" t="str">
            <v/>
          </cell>
          <cell r="L213" t="str">
            <v/>
          </cell>
          <cell r="M213" t="str">
            <v/>
          </cell>
          <cell r="N213" t="str">
            <v/>
          </cell>
          <cell r="O213" t="str">
            <v/>
          </cell>
          <cell r="P213" t="str">
            <v/>
          </cell>
          <cell r="Q213" t="str">
            <v/>
          </cell>
          <cell r="R213" t="str">
            <v/>
          </cell>
        </row>
        <row r="214">
          <cell r="A214">
            <v>213</v>
          </cell>
          <cell r="B214" t="str">
            <v>電 動 機</v>
          </cell>
          <cell r="C214" t="str">
            <v>3.7 kw</v>
          </cell>
          <cell r="D214" t="str">
            <v>ＫＧ／台</v>
          </cell>
          <cell r="E214" t="str">
            <v/>
          </cell>
          <cell r="F214" t="str">
            <v/>
          </cell>
          <cell r="G214">
            <v>57</v>
          </cell>
          <cell r="H214" t="str">
            <v/>
          </cell>
          <cell r="I214" t="str">
            <v/>
          </cell>
          <cell r="J214">
            <v>4.9000000000000004</v>
          </cell>
          <cell r="K214" t="str">
            <v/>
          </cell>
          <cell r="L214" t="str">
            <v/>
          </cell>
          <cell r="M214" t="str">
            <v/>
          </cell>
          <cell r="N214" t="str">
            <v/>
          </cell>
          <cell r="O214" t="str">
            <v/>
          </cell>
          <cell r="P214" t="str">
            <v/>
          </cell>
          <cell r="Q214" t="str">
            <v/>
          </cell>
          <cell r="R214" t="str">
            <v/>
          </cell>
        </row>
        <row r="215">
          <cell r="A215">
            <v>214</v>
          </cell>
          <cell r="B215" t="str">
            <v>電 動 機</v>
          </cell>
          <cell r="C215" t="str">
            <v>5.5 kw</v>
          </cell>
          <cell r="D215" t="str">
            <v>ＫＧ／台</v>
          </cell>
          <cell r="E215" t="str">
            <v/>
          </cell>
          <cell r="F215" t="str">
            <v/>
          </cell>
          <cell r="G215">
            <v>81</v>
          </cell>
          <cell r="H215" t="str">
            <v/>
          </cell>
          <cell r="I215" t="str">
            <v/>
          </cell>
          <cell r="J215">
            <v>7.1</v>
          </cell>
          <cell r="K215" t="str">
            <v/>
          </cell>
          <cell r="L215" t="str">
            <v/>
          </cell>
          <cell r="M215" t="str">
            <v/>
          </cell>
          <cell r="N215" t="str">
            <v/>
          </cell>
          <cell r="O215" t="str">
            <v/>
          </cell>
          <cell r="P215" t="str">
            <v/>
          </cell>
          <cell r="Q215" t="str">
            <v/>
          </cell>
          <cell r="R215" t="str">
            <v/>
          </cell>
        </row>
        <row r="216">
          <cell r="A216">
            <v>215</v>
          </cell>
          <cell r="B216" t="str">
            <v>電 動 機</v>
          </cell>
          <cell r="C216" t="str">
            <v>7.5 kw</v>
          </cell>
          <cell r="D216" t="str">
            <v>ＫＧ／台</v>
          </cell>
          <cell r="E216" t="str">
            <v/>
          </cell>
          <cell r="F216" t="str">
            <v/>
          </cell>
          <cell r="G216">
            <v>95</v>
          </cell>
          <cell r="H216" t="str">
            <v/>
          </cell>
          <cell r="I216" t="str">
            <v/>
          </cell>
          <cell r="J216">
            <v>8.1999999999999993</v>
          </cell>
          <cell r="K216" t="str">
            <v/>
          </cell>
          <cell r="L216" t="str">
            <v/>
          </cell>
          <cell r="M216" t="str">
            <v/>
          </cell>
          <cell r="N216" t="str">
            <v/>
          </cell>
          <cell r="O216" t="str">
            <v/>
          </cell>
          <cell r="P216" t="str">
            <v/>
          </cell>
          <cell r="Q216" t="str">
            <v/>
          </cell>
          <cell r="R216" t="str">
            <v/>
          </cell>
        </row>
        <row r="217">
          <cell r="A217">
            <v>216</v>
          </cell>
          <cell r="B217" t="str">
            <v>電 動 機</v>
          </cell>
          <cell r="C217" t="str">
            <v>11 kw</v>
          </cell>
          <cell r="D217" t="str">
            <v>ＫＧ／台</v>
          </cell>
          <cell r="E217" t="str">
            <v/>
          </cell>
          <cell r="F217" t="str">
            <v/>
          </cell>
          <cell r="G217">
            <v>131</v>
          </cell>
          <cell r="H217" t="str">
            <v/>
          </cell>
          <cell r="I217" t="str">
            <v/>
          </cell>
          <cell r="J217">
            <v>11.4</v>
          </cell>
          <cell r="K217" t="str">
            <v/>
          </cell>
          <cell r="L217" t="str">
            <v/>
          </cell>
          <cell r="M217" t="str">
            <v/>
          </cell>
          <cell r="N217" t="str">
            <v/>
          </cell>
          <cell r="O217" t="str">
            <v/>
          </cell>
          <cell r="P217" t="str">
            <v/>
          </cell>
          <cell r="Q217" t="str">
            <v/>
          </cell>
          <cell r="R217" t="str">
            <v/>
          </cell>
        </row>
        <row r="218">
          <cell r="A218">
            <v>217</v>
          </cell>
          <cell r="B218" t="str">
            <v>電 動 機</v>
          </cell>
          <cell r="C218" t="str">
            <v>15 kw</v>
          </cell>
          <cell r="D218" t="str">
            <v>ＫＧ／台</v>
          </cell>
          <cell r="E218" t="str">
            <v/>
          </cell>
          <cell r="F218" t="str">
            <v/>
          </cell>
          <cell r="G218">
            <v>154</v>
          </cell>
          <cell r="H218" t="str">
            <v/>
          </cell>
          <cell r="I218" t="str">
            <v/>
          </cell>
          <cell r="J218">
            <v>13.4</v>
          </cell>
          <cell r="K218" t="str">
            <v/>
          </cell>
          <cell r="L218" t="str">
            <v/>
          </cell>
          <cell r="M218" t="str">
            <v/>
          </cell>
          <cell r="N218" t="str">
            <v/>
          </cell>
          <cell r="O218" t="str">
            <v/>
          </cell>
          <cell r="P218" t="str">
            <v/>
          </cell>
          <cell r="Q218" t="str">
            <v/>
          </cell>
          <cell r="R218" t="str">
            <v/>
          </cell>
        </row>
        <row r="219">
          <cell r="A219">
            <v>218</v>
          </cell>
          <cell r="B219" t="str">
            <v>鋼板製 ﾀﾝｸ（屋外）</v>
          </cell>
          <cell r="C219" t="str">
            <v>1500 L</v>
          </cell>
          <cell r="D219" t="str">
            <v>ＫＧ／基</v>
          </cell>
          <cell r="E219" t="str">
            <v/>
          </cell>
          <cell r="F219" t="str">
            <v/>
          </cell>
          <cell r="G219">
            <v>530</v>
          </cell>
          <cell r="H219" t="str">
            <v/>
          </cell>
          <cell r="I219" t="str">
            <v/>
          </cell>
          <cell r="J219" t="str">
            <v/>
          </cell>
          <cell r="K219" t="str">
            <v/>
          </cell>
          <cell r="L219" t="str">
            <v/>
          </cell>
          <cell r="M219" t="str">
            <v/>
          </cell>
          <cell r="N219" t="str">
            <v/>
          </cell>
          <cell r="O219" t="str">
            <v/>
          </cell>
          <cell r="P219" t="str">
            <v/>
          </cell>
          <cell r="Q219" t="str">
            <v/>
          </cell>
          <cell r="R219" t="str">
            <v/>
          </cell>
        </row>
        <row r="220">
          <cell r="A220">
            <v>219</v>
          </cell>
          <cell r="B220" t="str">
            <v>鋼板製 ﾀﾝｸ（屋外）</v>
          </cell>
          <cell r="C220" t="str">
            <v>2000 L</v>
          </cell>
          <cell r="D220" t="str">
            <v>ＫＧ／基</v>
          </cell>
          <cell r="E220" t="str">
            <v/>
          </cell>
          <cell r="F220" t="str">
            <v/>
          </cell>
          <cell r="G220">
            <v>750</v>
          </cell>
          <cell r="H220" t="str">
            <v/>
          </cell>
          <cell r="I220" t="str">
            <v/>
          </cell>
          <cell r="J220" t="str">
            <v/>
          </cell>
          <cell r="K220" t="str">
            <v/>
          </cell>
          <cell r="L220" t="str">
            <v/>
          </cell>
          <cell r="M220" t="str">
            <v/>
          </cell>
          <cell r="N220" t="str">
            <v/>
          </cell>
          <cell r="O220" t="str">
            <v/>
          </cell>
          <cell r="P220" t="str">
            <v/>
          </cell>
          <cell r="Q220" t="str">
            <v/>
          </cell>
          <cell r="R220" t="str">
            <v/>
          </cell>
        </row>
        <row r="221">
          <cell r="A221">
            <v>220</v>
          </cell>
          <cell r="B221" t="str">
            <v>鋼板製 ﾀﾝｸ（屋外）</v>
          </cell>
          <cell r="C221" t="str">
            <v>2500 L</v>
          </cell>
          <cell r="D221" t="str">
            <v>ＫＧ／基</v>
          </cell>
          <cell r="E221" t="str">
            <v/>
          </cell>
          <cell r="F221" t="str">
            <v/>
          </cell>
          <cell r="G221">
            <v>800</v>
          </cell>
          <cell r="H221" t="str">
            <v/>
          </cell>
          <cell r="I221" t="str">
            <v/>
          </cell>
          <cell r="J221" t="str">
            <v/>
          </cell>
          <cell r="K221" t="str">
            <v/>
          </cell>
          <cell r="L221" t="str">
            <v/>
          </cell>
          <cell r="M221" t="str">
            <v/>
          </cell>
          <cell r="N221" t="str">
            <v/>
          </cell>
          <cell r="O221" t="str">
            <v/>
          </cell>
          <cell r="P221" t="str">
            <v/>
          </cell>
          <cell r="Q221" t="str">
            <v/>
          </cell>
          <cell r="R221" t="str">
            <v/>
          </cell>
        </row>
        <row r="222">
          <cell r="A222">
            <v>221</v>
          </cell>
          <cell r="B222" t="str">
            <v>鋼板製 ﾀﾝｸ（屋外）</v>
          </cell>
          <cell r="C222" t="str">
            <v>3000 L</v>
          </cell>
          <cell r="D222" t="str">
            <v>ＫＧ／基</v>
          </cell>
          <cell r="E222" t="str">
            <v/>
          </cell>
          <cell r="F222" t="str">
            <v/>
          </cell>
          <cell r="G222">
            <v>900</v>
          </cell>
          <cell r="H222" t="str">
            <v/>
          </cell>
          <cell r="I222" t="str">
            <v/>
          </cell>
          <cell r="J222" t="str">
            <v/>
          </cell>
          <cell r="K222" t="str">
            <v/>
          </cell>
          <cell r="L222" t="str">
            <v/>
          </cell>
          <cell r="M222" t="str">
            <v/>
          </cell>
          <cell r="N222" t="str">
            <v/>
          </cell>
          <cell r="O222" t="str">
            <v/>
          </cell>
          <cell r="P222" t="str">
            <v/>
          </cell>
          <cell r="Q222" t="str">
            <v/>
          </cell>
          <cell r="R222" t="str">
            <v/>
          </cell>
        </row>
        <row r="223">
          <cell r="A223">
            <v>222</v>
          </cell>
          <cell r="B223" t="str">
            <v>鋼板製 ﾀﾝｸ（屋外）</v>
          </cell>
          <cell r="C223" t="str">
            <v>3500 L</v>
          </cell>
          <cell r="D223" t="str">
            <v>ＫＧ／基</v>
          </cell>
          <cell r="E223" t="str">
            <v/>
          </cell>
          <cell r="F223" t="str">
            <v/>
          </cell>
          <cell r="G223">
            <v>1000</v>
          </cell>
          <cell r="H223" t="str">
            <v/>
          </cell>
          <cell r="I223" t="str">
            <v/>
          </cell>
          <cell r="J223" t="str">
            <v/>
          </cell>
          <cell r="K223" t="str">
            <v/>
          </cell>
          <cell r="L223" t="str">
            <v/>
          </cell>
          <cell r="M223" t="str">
            <v/>
          </cell>
          <cell r="N223" t="str">
            <v/>
          </cell>
          <cell r="O223" t="str">
            <v/>
          </cell>
          <cell r="P223" t="str">
            <v/>
          </cell>
          <cell r="Q223" t="str">
            <v/>
          </cell>
          <cell r="R223" t="str">
            <v/>
          </cell>
        </row>
        <row r="224">
          <cell r="A224">
            <v>223</v>
          </cell>
          <cell r="B224" t="str">
            <v>鋼板製 ﾀﾝｸ（屋外）</v>
          </cell>
          <cell r="C224" t="str">
            <v>4000 L</v>
          </cell>
          <cell r="D224" t="str">
            <v>ＫＧ／基</v>
          </cell>
          <cell r="E224">
            <v>1250</v>
          </cell>
          <cell r="F224" t="str">
            <v/>
          </cell>
          <cell r="G224" t="str">
            <v/>
          </cell>
          <cell r="H224" t="str">
            <v/>
          </cell>
          <cell r="I224" t="str">
            <v/>
          </cell>
          <cell r="J224" t="str">
            <v/>
          </cell>
          <cell r="K224" t="str">
            <v/>
          </cell>
          <cell r="L224" t="str">
            <v/>
          </cell>
          <cell r="M224" t="str">
            <v/>
          </cell>
          <cell r="N224" t="str">
            <v/>
          </cell>
          <cell r="O224" t="str">
            <v/>
          </cell>
          <cell r="P224" t="str">
            <v/>
          </cell>
          <cell r="Q224" t="str">
            <v/>
          </cell>
          <cell r="R224" t="str">
            <v/>
          </cell>
        </row>
        <row r="225">
          <cell r="A225">
            <v>224</v>
          </cell>
          <cell r="B225" t="str">
            <v>鋼板製 ﾀﾝｸ（屋外）</v>
          </cell>
          <cell r="C225" t="str">
            <v>4500 L</v>
          </cell>
          <cell r="D225" t="str">
            <v>ＫＧ／基</v>
          </cell>
          <cell r="E225">
            <v>1300</v>
          </cell>
          <cell r="F225" t="str">
            <v/>
          </cell>
          <cell r="G225" t="str">
            <v/>
          </cell>
          <cell r="H225" t="str">
            <v/>
          </cell>
          <cell r="I225" t="str">
            <v/>
          </cell>
          <cell r="J225" t="str">
            <v/>
          </cell>
          <cell r="K225" t="str">
            <v/>
          </cell>
          <cell r="L225" t="str">
            <v/>
          </cell>
          <cell r="M225" t="str">
            <v/>
          </cell>
          <cell r="N225" t="str">
            <v/>
          </cell>
          <cell r="O225" t="str">
            <v/>
          </cell>
          <cell r="P225" t="str">
            <v/>
          </cell>
          <cell r="Q225" t="str">
            <v/>
          </cell>
          <cell r="R225" t="str">
            <v/>
          </cell>
        </row>
        <row r="226">
          <cell r="A226">
            <v>225</v>
          </cell>
          <cell r="B226" t="str">
            <v>鋼板製 ﾀﾝｸ（屋外）</v>
          </cell>
          <cell r="C226" t="str">
            <v>5000 L</v>
          </cell>
          <cell r="D226" t="str">
            <v>ＫＧ／基</v>
          </cell>
          <cell r="E226">
            <v>1400</v>
          </cell>
          <cell r="F226" t="str">
            <v/>
          </cell>
          <cell r="G226" t="str">
            <v/>
          </cell>
          <cell r="H226" t="str">
            <v/>
          </cell>
          <cell r="I226" t="str">
            <v/>
          </cell>
          <cell r="J226" t="str">
            <v/>
          </cell>
          <cell r="K226" t="str">
            <v/>
          </cell>
          <cell r="L226" t="str">
            <v/>
          </cell>
          <cell r="M226" t="str">
            <v/>
          </cell>
          <cell r="N226" t="str">
            <v/>
          </cell>
          <cell r="O226" t="str">
            <v/>
          </cell>
          <cell r="P226" t="str">
            <v/>
          </cell>
          <cell r="Q226" t="str">
            <v/>
          </cell>
          <cell r="R226" t="str">
            <v/>
          </cell>
        </row>
        <row r="227">
          <cell r="A227">
            <v>226</v>
          </cell>
          <cell r="B227" t="str">
            <v>鋼板製 ﾀﾝｸ（屋外）</v>
          </cell>
          <cell r="C227" t="str">
            <v>5500 L</v>
          </cell>
          <cell r="D227" t="str">
            <v>ＫＧ／基</v>
          </cell>
          <cell r="E227">
            <v>1800</v>
          </cell>
          <cell r="F227" t="str">
            <v/>
          </cell>
          <cell r="G227" t="str">
            <v/>
          </cell>
          <cell r="H227" t="str">
            <v/>
          </cell>
          <cell r="I227" t="str">
            <v/>
          </cell>
          <cell r="J227" t="str">
            <v/>
          </cell>
          <cell r="K227" t="str">
            <v/>
          </cell>
          <cell r="L227" t="str">
            <v/>
          </cell>
          <cell r="M227" t="str">
            <v/>
          </cell>
          <cell r="N227" t="str">
            <v/>
          </cell>
          <cell r="O227" t="str">
            <v/>
          </cell>
          <cell r="P227" t="str">
            <v/>
          </cell>
          <cell r="Q227" t="str">
            <v/>
          </cell>
          <cell r="R227" t="str">
            <v/>
          </cell>
        </row>
        <row r="228">
          <cell r="A228">
            <v>227</v>
          </cell>
          <cell r="B228" t="str">
            <v>鋼板製 ﾀﾝｸ（屋外）</v>
          </cell>
          <cell r="C228" t="str">
            <v>6000 L</v>
          </cell>
          <cell r="D228" t="str">
            <v>ＫＧ／基</v>
          </cell>
          <cell r="E228">
            <v>1850</v>
          </cell>
          <cell r="F228" t="str">
            <v/>
          </cell>
          <cell r="G228" t="str">
            <v/>
          </cell>
          <cell r="H228" t="str">
            <v/>
          </cell>
          <cell r="I228" t="str">
            <v/>
          </cell>
          <cell r="J228" t="str">
            <v/>
          </cell>
          <cell r="K228" t="str">
            <v/>
          </cell>
          <cell r="L228" t="str">
            <v/>
          </cell>
          <cell r="M228" t="str">
            <v/>
          </cell>
          <cell r="N228" t="str">
            <v/>
          </cell>
          <cell r="O228" t="str">
            <v/>
          </cell>
          <cell r="P228" t="str">
            <v/>
          </cell>
          <cell r="Q228" t="str">
            <v/>
          </cell>
          <cell r="R228" t="str">
            <v/>
          </cell>
        </row>
        <row r="229">
          <cell r="A229">
            <v>228</v>
          </cell>
          <cell r="B229" t="str">
            <v>鋼板製 ﾀﾝｸ（屋外）</v>
          </cell>
          <cell r="C229" t="str">
            <v>6500 L</v>
          </cell>
          <cell r="D229" t="str">
            <v>ＫＧ／基</v>
          </cell>
          <cell r="E229">
            <v>1900</v>
          </cell>
          <cell r="F229" t="str">
            <v/>
          </cell>
          <cell r="G229" t="str">
            <v/>
          </cell>
          <cell r="H229" t="str">
            <v/>
          </cell>
          <cell r="I229" t="str">
            <v/>
          </cell>
          <cell r="J229" t="str">
            <v/>
          </cell>
          <cell r="K229" t="str">
            <v/>
          </cell>
          <cell r="L229" t="str">
            <v/>
          </cell>
          <cell r="M229" t="str">
            <v/>
          </cell>
          <cell r="N229" t="str">
            <v/>
          </cell>
          <cell r="O229" t="str">
            <v/>
          </cell>
          <cell r="P229" t="str">
            <v/>
          </cell>
          <cell r="Q229" t="str">
            <v/>
          </cell>
          <cell r="R229" t="str">
            <v/>
          </cell>
        </row>
        <row r="230">
          <cell r="A230">
            <v>229</v>
          </cell>
          <cell r="B230" t="str">
            <v>鋼板製 ﾀﾝｸ（屋外）</v>
          </cell>
          <cell r="C230" t="str">
            <v>7000 L</v>
          </cell>
          <cell r="D230" t="str">
            <v>ＫＧ／基</v>
          </cell>
          <cell r="E230">
            <v>1950</v>
          </cell>
          <cell r="F230" t="str">
            <v/>
          </cell>
          <cell r="G230" t="str">
            <v/>
          </cell>
          <cell r="H230" t="str">
            <v/>
          </cell>
          <cell r="I230" t="str">
            <v/>
          </cell>
          <cell r="J230" t="str">
            <v/>
          </cell>
          <cell r="K230" t="str">
            <v/>
          </cell>
          <cell r="L230" t="str">
            <v/>
          </cell>
          <cell r="M230" t="str">
            <v/>
          </cell>
          <cell r="N230" t="str">
            <v/>
          </cell>
          <cell r="O230" t="str">
            <v/>
          </cell>
          <cell r="P230" t="str">
            <v/>
          </cell>
          <cell r="Q230" t="str">
            <v/>
          </cell>
          <cell r="R230" t="str">
            <v/>
          </cell>
        </row>
        <row r="231">
          <cell r="A231">
            <v>230</v>
          </cell>
          <cell r="B231" t="str">
            <v>鋼板製 ﾀﾝｸ（屋外）</v>
          </cell>
          <cell r="C231" t="str">
            <v>7500 L</v>
          </cell>
          <cell r="D231" t="str">
            <v>ＫＧ／基</v>
          </cell>
          <cell r="E231">
            <v>2100</v>
          </cell>
          <cell r="F231" t="str">
            <v/>
          </cell>
          <cell r="G231" t="str">
            <v/>
          </cell>
          <cell r="H231" t="str">
            <v/>
          </cell>
          <cell r="I231" t="str">
            <v/>
          </cell>
          <cell r="J231" t="str">
            <v/>
          </cell>
          <cell r="K231" t="str">
            <v/>
          </cell>
          <cell r="L231" t="str">
            <v/>
          </cell>
          <cell r="M231" t="str">
            <v/>
          </cell>
          <cell r="N231" t="str">
            <v/>
          </cell>
          <cell r="O231" t="str">
            <v/>
          </cell>
          <cell r="P231" t="str">
            <v/>
          </cell>
          <cell r="Q231" t="str">
            <v/>
          </cell>
          <cell r="R231" t="str">
            <v/>
          </cell>
        </row>
        <row r="232">
          <cell r="A232">
            <v>231</v>
          </cell>
          <cell r="B232" t="str">
            <v>鋼板製 ﾀﾝｸ（屋外）</v>
          </cell>
          <cell r="C232" t="str">
            <v>8000 L</v>
          </cell>
          <cell r="D232" t="str">
            <v>ＫＧ／基</v>
          </cell>
          <cell r="E232">
            <v>2200</v>
          </cell>
          <cell r="F232" t="str">
            <v/>
          </cell>
          <cell r="G232" t="str">
            <v/>
          </cell>
          <cell r="H232" t="str">
            <v/>
          </cell>
          <cell r="I232" t="str">
            <v/>
          </cell>
          <cell r="J232" t="str">
            <v/>
          </cell>
          <cell r="K232" t="str">
            <v/>
          </cell>
          <cell r="L232" t="str">
            <v/>
          </cell>
          <cell r="M232" t="str">
            <v/>
          </cell>
          <cell r="N232" t="str">
            <v/>
          </cell>
          <cell r="O232" t="str">
            <v/>
          </cell>
          <cell r="P232" t="str">
            <v/>
          </cell>
          <cell r="Q232" t="str">
            <v/>
          </cell>
          <cell r="R232" t="str">
            <v/>
          </cell>
        </row>
        <row r="233">
          <cell r="A233">
            <v>232</v>
          </cell>
          <cell r="B233" t="str">
            <v>鋼板製 ﾀﾝｸ（屋外）</v>
          </cell>
          <cell r="C233" t="str">
            <v>8500 L</v>
          </cell>
          <cell r="D233" t="str">
            <v>ＫＧ／基</v>
          </cell>
          <cell r="E233">
            <v>2250</v>
          </cell>
          <cell r="F233" t="str">
            <v/>
          </cell>
          <cell r="G233" t="str">
            <v/>
          </cell>
          <cell r="H233" t="str">
            <v/>
          </cell>
          <cell r="I233" t="str">
            <v/>
          </cell>
          <cell r="J233" t="str">
            <v/>
          </cell>
          <cell r="K233" t="str">
            <v/>
          </cell>
          <cell r="L233" t="str">
            <v/>
          </cell>
          <cell r="M233" t="str">
            <v/>
          </cell>
          <cell r="N233" t="str">
            <v/>
          </cell>
          <cell r="O233" t="str">
            <v/>
          </cell>
          <cell r="P233" t="str">
            <v/>
          </cell>
          <cell r="Q233" t="str">
            <v/>
          </cell>
          <cell r="R233" t="str">
            <v/>
          </cell>
        </row>
        <row r="234">
          <cell r="A234">
            <v>233</v>
          </cell>
          <cell r="B234" t="str">
            <v>鋼板製 ﾀﾝｸ（屋外）</v>
          </cell>
          <cell r="C234" t="str">
            <v>9000 L</v>
          </cell>
          <cell r="D234" t="str">
            <v>ＫＧ／基</v>
          </cell>
          <cell r="E234">
            <v>2300</v>
          </cell>
          <cell r="F234" t="str">
            <v/>
          </cell>
          <cell r="G234" t="str">
            <v/>
          </cell>
          <cell r="H234" t="str">
            <v/>
          </cell>
          <cell r="I234" t="str">
            <v/>
          </cell>
          <cell r="J234" t="str">
            <v/>
          </cell>
          <cell r="K234" t="str">
            <v/>
          </cell>
          <cell r="L234" t="str">
            <v/>
          </cell>
          <cell r="M234" t="str">
            <v/>
          </cell>
          <cell r="N234" t="str">
            <v/>
          </cell>
          <cell r="O234" t="str">
            <v/>
          </cell>
          <cell r="P234" t="str">
            <v/>
          </cell>
          <cell r="Q234" t="str">
            <v/>
          </cell>
          <cell r="R234" t="str">
            <v/>
          </cell>
        </row>
        <row r="235">
          <cell r="A235">
            <v>234</v>
          </cell>
          <cell r="B235" t="str">
            <v>鋼板製 ﾀﾝｸ（屋外）</v>
          </cell>
          <cell r="C235" t="str">
            <v>9500 L</v>
          </cell>
          <cell r="D235" t="str">
            <v>ＫＧ／基</v>
          </cell>
          <cell r="E235">
            <v>2350</v>
          </cell>
          <cell r="F235" t="str">
            <v/>
          </cell>
          <cell r="G235" t="str">
            <v/>
          </cell>
          <cell r="H235" t="str">
            <v/>
          </cell>
          <cell r="I235" t="str">
            <v/>
          </cell>
          <cell r="J235" t="str">
            <v/>
          </cell>
          <cell r="K235" t="str">
            <v/>
          </cell>
          <cell r="L235" t="str">
            <v/>
          </cell>
          <cell r="M235" t="str">
            <v/>
          </cell>
          <cell r="N235" t="str">
            <v/>
          </cell>
          <cell r="O235" t="str">
            <v/>
          </cell>
          <cell r="P235" t="str">
            <v/>
          </cell>
          <cell r="Q235" t="str">
            <v/>
          </cell>
          <cell r="R235" t="str">
            <v/>
          </cell>
        </row>
        <row r="236">
          <cell r="A236">
            <v>235</v>
          </cell>
          <cell r="B236" t="str">
            <v>鋼板製 ﾀﾝｸ（屋外）</v>
          </cell>
          <cell r="C236" t="str">
            <v>10000 L</v>
          </cell>
          <cell r="D236" t="str">
            <v>ＫＧ／基</v>
          </cell>
          <cell r="E236">
            <v>2450</v>
          </cell>
          <cell r="F236" t="str">
            <v/>
          </cell>
          <cell r="G236" t="str">
            <v/>
          </cell>
          <cell r="H236" t="str">
            <v/>
          </cell>
          <cell r="I236" t="str">
            <v/>
          </cell>
          <cell r="J236" t="str">
            <v/>
          </cell>
          <cell r="K236" t="str">
            <v/>
          </cell>
          <cell r="L236" t="str">
            <v/>
          </cell>
          <cell r="M236" t="str">
            <v/>
          </cell>
          <cell r="N236" t="str">
            <v/>
          </cell>
          <cell r="O236" t="str">
            <v/>
          </cell>
          <cell r="P236" t="str">
            <v/>
          </cell>
          <cell r="Q236" t="str">
            <v/>
          </cell>
          <cell r="R236" t="str">
            <v/>
          </cell>
        </row>
        <row r="237">
          <cell r="A237">
            <v>236</v>
          </cell>
          <cell r="B237" t="str">
            <v>鋼板製 ﾀﾝｸ（屋内）</v>
          </cell>
          <cell r="C237" t="str">
            <v>1000 L</v>
          </cell>
          <cell r="D237" t="str">
            <v>ＫＧ／基</v>
          </cell>
          <cell r="E237" t="str">
            <v/>
          </cell>
          <cell r="F237" t="str">
            <v/>
          </cell>
          <cell r="G237">
            <v>465</v>
          </cell>
          <cell r="H237" t="str">
            <v/>
          </cell>
          <cell r="I237" t="str">
            <v/>
          </cell>
          <cell r="J237" t="str">
            <v/>
          </cell>
          <cell r="K237" t="str">
            <v/>
          </cell>
          <cell r="L237" t="str">
            <v/>
          </cell>
          <cell r="M237" t="str">
            <v/>
          </cell>
          <cell r="N237" t="str">
            <v/>
          </cell>
          <cell r="O237" t="str">
            <v/>
          </cell>
          <cell r="P237" t="str">
            <v/>
          </cell>
          <cell r="Q237" t="str">
            <v/>
          </cell>
          <cell r="R237" t="str">
            <v/>
          </cell>
        </row>
        <row r="238">
          <cell r="A238">
            <v>237</v>
          </cell>
          <cell r="B238" t="str">
            <v>鋼板製 ﾀﾝｸ（屋内）</v>
          </cell>
          <cell r="C238" t="str">
            <v>1500 L</v>
          </cell>
          <cell r="D238" t="str">
            <v>ＫＧ／基</v>
          </cell>
          <cell r="E238" t="str">
            <v/>
          </cell>
          <cell r="F238" t="str">
            <v/>
          </cell>
          <cell r="G238">
            <v>660</v>
          </cell>
          <cell r="H238" t="str">
            <v/>
          </cell>
          <cell r="I238" t="str">
            <v/>
          </cell>
          <cell r="J238" t="str">
            <v/>
          </cell>
          <cell r="K238" t="str">
            <v/>
          </cell>
          <cell r="L238" t="str">
            <v/>
          </cell>
          <cell r="M238" t="str">
            <v/>
          </cell>
          <cell r="N238" t="str">
            <v/>
          </cell>
          <cell r="O238" t="str">
            <v/>
          </cell>
          <cell r="P238" t="str">
            <v/>
          </cell>
          <cell r="Q238" t="str">
            <v/>
          </cell>
          <cell r="R238" t="str">
            <v/>
          </cell>
        </row>
        <row r="239">
          <cell r="A239">
            <v>238</v>
          </cell>
          <cell r="B239" t="str">
            <v>鋼板製 ﾀﾝｸ（屋内）</v>
          </cell>
          <cell r="C239" t="str">
            <v>2000 L</v>
          </cell>
          <cell r="D239" t="str">
            <v>ＫＧ／基</v>
          </cell>
          <cell r="E239" t="str">
            <v/>
          </cell>
          <cell r="F239" t="str">
            <v/>
          </cell>
          <cell r="G239">
            <v>870</v>
          </cell>
          <cell r="H239" t="str">
            <v/>
          </cell>
          <cell r="I239" t="str">
            <v/>
          </cell>
          <cell r="J239" t="str">
            <v/>
          </cell>
          <cell r="K239" t="str">
            <v/>
          </cell>
          <cell r="L239" t="str">
            <v/>
          </cell>
          <cell r="M239" t="str">
            <v/>
          </cell>
          <cell r="N239" t="str">
            <v/>
          </cell>
          <cell r="O239" t="str">
            <v/>
          </cell>
          <cell r="P239" t="str">
            <v/>
          </cell>
          <cell r="Q239" t="str">
            <v/>
          </cell>
          <cell r="R239" t="str">
            <v/>
          </cell>
        </row>
        <row r="240">
          <cell r="A240">
            <v>239</v>
          </cell>
          <cell r="B240" t="str">
            <v>鋼板製 ﾀﾝｸ（屋内）</v>
          </cell>
          <cell r="C240" t="str">
            <v>2500 L</v>
          </cell>
          <cell r="D240" t="str">
            <v>ＫＧ／基</v>
          </cell>
          <cell r="E240" t="str">
            <v/>
          </cell>
          <cell r="F240" t="str">
            <v/>
          </cell>
          <cell r="G240">
            <v>970</v>
          </cell>
          <cell r="H240" t="str">
            <v/>
          </cell>
          <cell r="I240" t="str">
            <v/>
          </cell>
          <cell r="J240" t="str">
            <v/>
          </cell>
          <cell r="K240" t="str">
            <v/>
          </cell>
          <cell r="L240" t="str">
            <v/>
          </cell>
          <cell r="M240" t="str">
            <v/>
          </cell>
          <cell r="N240" t="str">
            <v/>
          </cell>
          <cell r="O240" t="str">
            <v/>
          </cell>
          <cell r="P240" t="str">
            <v/>
          </cell>
          <cell r="Q240" t="str">
            <v/>
          </cell>
          <cell r="R240" t="str">
            <v/>
          </cell>
        </row>
        <row r="241">
          <cell r="A241">
            <v>240</v>
          </cell>
          <cell r="B241" t="str">
            <v>鋼板製 ﾀﾝｸ（屋内）</v>
          </cell>
          <cell r="C241" t="str">
            <v>3000 L</v>
          </cell>
          <cell r="D241" t="str">
            <v>ＫＧ／基</v>
          </cell>
          <cell r="E241" t="str">
            <v/>
          </cell>
          <cell r="F241" t="str">
            <v/>
          </cell>
          <cell r="G241">
            <v>1080</v>
          </cell>
          <cell r="H241" t="str">
            <v/>
          </cell>
          <cell r="I241" t="str">
            <v/>
          </cell>
          <cell r="J241" t="str">
            <v/>
          </cell>
          <cell r="K241" t="str">
            <v/>
          </cell>
          <cell r="L241" t="str">
            <v/>
          </cell>
          <cell r="M241" t="str">
            <v/>
          </cell>
          <cell r="N241" t="str">
            <v/>
          </cell>
          <cell r="O241" t="str">
            <v/>
          </cell>
          <cell r="P241" t="str">
            <v/>
          </cell>
          <cell r="Q241" t="str">
            <v/>
          </cell>
          <cell r="R241" t="str">
            <v/>
          </cell>
        </row>
        <row r="242">
          <cell r="A242">
            <v>241</v>
          </cell>
          <cell r="B242" t="str">
            <v>鋼板製 ﾀﾝｸ（屋内）</v>
          </cell>
          <cell r="C242" t="str">
            <v>3500 L</v>
          </cell>
          <cell r="D242" t="str">
            <v>ＫＧ／基</v>
          </cell>
          <cell r="E242" t="str">
            <v/>
          </cell>
          <cell r="F242" t="str">
            <v/>
          </cell>
          <cell r="G242">
            <v>1120</v>
          </cell>
          <cell r="H242" t="str">
            <v/>
          </cell>
          <cell r="I242" t="str">
            <v/>
          </cell>
          <cell r="J242" t="str">
            <v/>
          </cell>
          <cell r="K242" t="str">
            <v/>
          </cell>
          <cell r="L242" t="str">
            <v/>
          </cell>
          <cell r="M242" t="str">
            <v/>
          </cell>
          <cell r="N242" t="str">
            <v/>
          </cell>
          <cell r="O242" t="str">
            <v/>
          </cell>
          <cell r="P242" t="str">
            <v/>
          </cell>
          <cell r="Q242" t="str">
            <v/>
          </cell>
          <cell r="R242" t="str">
            <v/>
          </cell>
        </row>
        <row r="243">
          <cell r="A243">
            <v>242</v>
          </cell>
          <cell r="B243" t="str">
            <v>鋼板製 ﾀﾝｸ（屋内）</v>
          </cell>
          <cell r="C243" t="str">
            <v>4500 L</v>
          </cell>
          <cell r="D243" t="str">
            <v>ＫＧ／基</v>
          </cell>
          <cell r="E243">
            <v>1470</v>
          </cell>
          <cell r="F243" t="str">
            <v/>
          </cell>
          <cell r="G243" t="str">
            <v/>
          </cell>
          <cell r="H243" t="str">
            <v/>
          </cell>
          <cell r="I243" t="str">
            <v/>
          </cell>
          <cell r="J243" t="str">
            <v/>
          </cell>
          <cell r="K243" t="str">
            <v/>
          </cell>
          <cell r="L243" t="str">
            <v/>
          </cell>
          <cell r="M243" t="str">
            <v/>
          </cell>
          <cell r="N243" t="str">
            <v/>
          </cell>
          <cell r="O243" t="str">
            <v/>
          </cell>
          <cell r="P243" t="str">
            <v/>
          </cell>
          <cell r="Q243" t="str">
            <v/>
          </cell>
          <cell r="R243" t="str">
            <v/>
          </cell>
        </row>
        <row r="244">
          <cell r="A244">
            <v>243</v>
          </cell>
          <cell r="B244" t="str">
            <v>鋼板製 ﾀﾝｸ（屋内）</v>
          </cell>
          <cell r="C244" t="str">
            <v>5000 L</v>
          </cell>
          <cell r="D244" t="str">
            <v>ＫＧ／基</v>
          </cell>
          <cell r="E244">
            <v>1570</v>
          </cell>
          <cell r="F244" t="str">
            <v/>
          </cell>
          <cell r="G244" t="str">
            <v/>
          </cell>
          <cell r="H244" t="str">
            <v/>
          </cell>
          <cell r="I244" t="str">
            <v/>
          </cell>
          <cell r="J244" t="str">
            <v/>
          </cell>
          <cell r="K244" t="str">
            <v/>
          </cell>
          <cell r="L244" t="str">
            <v/>
          </cell>
          <cell r="M244" t="str">
            <v/>
          </cell>
          <cell r="N244" t="str">
            <v/>
          </cell>
          <cell r="O244" t="str">
            <v/>
          </cell>
          <cell r="P244" t="str">
            <v/>
          </cell>
          <cell r="Q244" t="str">
            <v/>
          </cell>
          <cell r="R244" t="str">
            <v/>
          </cell>
        </row>
        <row r="245">
          <cell r="A245">
            <v>244</v>
          </cell>
          <cell r="B245" t="str">
            <v>鋼板製 ﾀﾝｸ（屋内）</v>
          </cell>
          <cell r="C245" t="str">
            <v>5500 L</v>
          </cell>
          <cell r="D245" t="str">
            <v>ＫＧ／基</v>
          </cell>
          <cell r="E245">
            <v>2000</v>
          </cell>
          <cell r="F245" t="str">
            <v/>
          </cell>
          <cell r="G245" t="str">
            <v/>
          </cell>
          <cell r="H245" t="str">
            <v/>
          </cell>
          <cell r="I245" t="str">
            <v/>
          </cell>
          <cell r="J245" t="str">
            <v/>
          </cell>
          <cell r="K245" t="str">
            <v/>
          </cell>
          <cell r="L245" t="str">
            <v/>
          </cell>
          <cell r="M245" t="str">
            <v/>
          </cell>
          <cell r="N245" t="str">
            <v/>
          </cell>
          <cell r="O245" t="str">
            <v/>
          </cell>
          <cell r="P245" t="str">
            <v/>
          </cell>
          <cell r="Q245" t="str">
            <v/>
          </cell>
          <cell r="R245" t="str">
            <v/>
          </cell>
        </row>
        <row r="246">
          <cell r="A246">
            <v>245</v>
          </cell>
          <cell r="B246" t="str">
            <v>鋼板製 ﾀﾝｸ（屋内）</v>
          </cell>
          <cell r="C246" t="str">
            <v>6000 L</v>
          </cell>
          <cell r="D246" t="str">
            <v>ＫＧ／基</v>
          </cell>
          <cell r="E246">
            <v>2100</v>
          </cell>
          <cell r="F246" t="str">
            <v/>
          </cell>
          <cell r="G246" t="str">
            <v/>
          </cell>
          <cell r="H246" t="str">
            <v/>
          </cell>
          <cell r="I246" t="str">
            <v/>
          </cell>
          <cell r="J246" t="str">
            <v/>
          </cell>
          <cell r="K246" t="str">
            <v/>
          </cell>
          <cell r="L246" t="str">
            <v/>
          </cell>
          <cell r="M246" t="str">
            <v/>
          </cell>
          <cell r="N246" t="str">
            <v/>
          </cell>
          <cell r="O246" t="str">
            <v/>
          </cell>
          <cell r="P246" t="str">
            <v/>
          </cell>
          <cell r="Q246" t="str">
            <v/>
          </cell>
          <cell r="R246" t="str">
            <v/>
          </cell>
        </row>
        <row r="247">
          <cell r="A247">
            <v>246</v>
          </cell>
          <cell r="B247" t="str">
            <v>鋼板製 ﾀﾝｸ（屋内）</v>
          </cell>
          <cell r="C247" t="str">
            <v>6500 L</v>
          </cell>
          <cell r="D247" t="str">
            <v>ＫＧ／基</v>
          </cell>
          <cell r="E247">
            <v>2160</v>
          </cell>
          <cell r="F247" t="str">
            <v/>
          </cell>
          <cell r="G247" t="str">
            <v/>
          </cell>
          <cell r="H247" t="str">
            <v/>
          </cell>
          <cell r="I247" t="str">
            <v/>
          </cell>
          <cell r="J247" t="str">
            <v/>
          </cell>
          <cell r="K247" t="str">
            <v/>
          </cell>
          <cell r="L247" t="str">
            <v/>
          </cell>
          <cell r="M247" t="str">
            <v/>
          </cell>
          <cell r="N247" t="str">
            <v/>
          </cell>
          <cell r="O247" t="str">
            <v/>
          </cell>
          <cell r="P247" t="str">
            <v/>
          </cell>
          <cell r="Q247" t="str">
            <v/>
          </cell>
          <cell r="R247" t="str">
            <v/>
          </cell>
        </row>
        <row r="248">
          <cell r="A248">
            <v>247</v>
          </cell>
          <cell r="B248" t="str">
            <v>鋼板製 ﾀﾝｸ（屋内）</v>
          </cell>
          <cell r="C248" t="str">
            <v>7000 L</v>
          </cell>
          <cell r="D248" t="str">
            <v>ＫＧ／基</v>
          </cell>
          <cell r="E248">
            <v>2220</v>
          </cell>
          <cell r="F248" t="str">
            <v/>
          </cell>
          <cell r="G248" t="str">
            <v/>
          </cell>
          <cell r="H248" t="str">
            <v/>
          </cell>
          <cell r="I248" t="str">
            <v/>
          </cell>
          <cell r="J248" t="str">
            <v/>
          </cell>
          <cell r="K248" t="str">
            <v/>
          </cell>
          <cell r="L248" t="str">
            <v/>
          </cell>
          <cell r="M248" t="str">
            <v/>
          </cell>
          <cell r="N248" t="str">
            <v/>
          </cell>
          <cell r="O248" t="str">
            <v/>
          </cell>
          <cell r="P248" t="str">
            <v/>
          </cell>
          <cell r="Q248" t="str">
            <v/>
          </cell>
          <cell r="R248" t="str">
            <v/>
          </cell>
        </row>
        <row r="249">
          <cell r="A249">
            <v>248</v>
          </cell>
          <cell r="B249" t="str">
            <v>鋼板製 ﾀﾝｸ（屋内）</v>
          </cell>
          <cell r="C249" t="str">
            <v>7500 L</v>
          </cell>
          <cell r="D249" t="str">
            <v>ＫＧ／基</v>
          </cell>
          <cell r="E249">
            <v>2370</v>
          </cell>
          <cell r="F249" t="str">
            <v/>
          </cell>
          <cell r="G249" t="str">
            <v/>
          </cell>
          <cell r="H249" t="str">
            <v/>
          </cell>
          <cell r="I249" t="str">
            <v/>
          </cell>
          <cell r="J249" t="str">
            <v/>
          </cell>
          <cell r="K249" t="str">
            <v/>
          </cell>
          <cell r="L249" t="str">
            <v/>
          </cell>
          <cell r="M249" t="str">
            <v/>
          </cell>
          <cell r="N249" t="str">
            <v/>
          </cell>
          <cell r="O249" t="str">
            <v/>
          </cell>
          <cell r="P249" t="str">
            <v/>
          </cell>
          <cell r="Q249" t="str">
            <v/>
          </cell>
          <cell r="R249" t="str">
            <v/>
          </cell>
        </row>
        <row r="250">
          <cell r="A250">
            <v>249</v>
          </cell>
          <cell r="B250" t="str">
            <v>鋼板製 ﾀﾝｸ（屋内）</v>
          </cell>
          <cell r="C250" t="str">
            <v>8000 L</v>
          </cell>
          <cell r="D250" t="str">
            <v>ＫＧ／基</v>
          </cell>
          <cell r="E250">
            <v>2500</v>
          </cell>
          <cell r="F250" t="str">
            <v/>
          </cell>
          <cell r="G250" t="str">
            <v/>
          </cell>
          <cell r="H250" t="str">
            <v/>
          </cell>
          <cell r="I250" t="str">
            <v/>
          </cell>
          <cell r="J250" t="str">
            <v/>
          </cell>
          <cell r="K250" t="str">
            <v/>
          </cell>
          <cell r="L250" t="str">
            <v/>
          </cell>
          <cell r="M250" t="str">
            <v/>
          </cell>
          <cell r="N250" t="str">
            <v/>
          </cell>
          <cell r="O250" t="str">
            <v/>
          </cell>
          <cell r="P250" t="str">
            <v/>
          </cell>
          <cell r="Q250" t="str">
            <v/>
          </cell>
          <cell r="R250" t="str">
            <v/>
          </cell>
        </row>
        <row r="251">
          <cell r="A251">
            <v>250</v>
          </cell>
          <cell r="B251" t="str">
            <v>鋼板製 ﾀﾝｸ（屋内）</v>
          </cell>
          <cell r="C251" t="str">
            <v>8500 L</v>
          </cell>
          <cell r="D251" t="str">
            <v>ＫＧ／基</v>
          </cell>
          <cell r="E251">
            <v>2620</v>
          </cell>
          <cell r="F251" t="str">
            <v/>
          </cell>
          <cell r="G251" t="str">
            <v/>
          </cell>
          <cell r="H251" t="str">
            <v/>
          </cell>
          <cell r="I251" t="str">
            <v/>
          </cell>
          <cell r="J251" t="str">
            <v/>
          </cell>
          <cell r="K251" t="str">
            <v/>
          </cell>
          <cell r="L251" t="str">
            <v/>
          </cell>
          <cell r="M251" t="str">
            <v/>
          </cell>
          <cell r="N251" t="str">
            <v/>
          </cell>
          <cell r="O251" t="str">
            <v/>
          </cell>
          <cell r="P251" t="str">
            <v/>
          </cell>
          <cell r="Q251" t="str">
            <v/>
          </cell>
          <cell r="R251" t="str">
            <v/>
          </cell>
        </row>
        <row r="252">
          <cell r="A252">
            <v>251</v>
          </cell>
          <cell r="B252" t="str">
            <v>鋼板製 ﾀﾝｸ（屋内）</v>
          </cell>
          <cell r="C252" t="str">
            <v>9000 L</v>
          </cell>
          <cell r="D252" t="str">
            <v>ＫＧ／基</v>
          </cell>
          <cell r="E252">
            <v>2680</v>
          </cell>
          <cell r="F252" t="str">
            <v/>
          </cell>
          <cell r="G252" t="str">
            <v/>
          </cell>
          <cell r="H252" t="str">
            <v/>
          </cell>
          <cell r="I252" t="str">
            <v/>
          </cell>
          <cell r="J252" t="str">
            <v/>
          </cell>
          <cell r="K252" t="str">
            <v/>
          </cell>
          <cell r="L252" t="str">
            <v/>
          </cell>
          <cell r="M252" t="str">
            <v/>
          </cell>
          <cell r="N252" t="str">
            <v/>
          </cell>
          <cell r="O252" t="str">
            <v/>
          </cell>
          <cell r="P252" t="str">
            <v/>
          </cell>
          <cell r="Q252" t="str">
            <v/>
          </cell>
          <cell r="R252" t="str">
            <v/>
          </cell>
        </row>
        <row r="253">
          <cell r="A253">
            <v>252</v>
          </cell>
          <cell r="B253" t="str">
            <v>鋼板製 ﾀﾝｸ（屋内）</v>
          </cell>
          <cell r="C253" t="str">
            <v>9500 L</v>
          </cell>
          <cell r="D253" t="str">
            <v>ＫＧ／基</v>
          </cell>
          <cell r="E253">
            <v>2730</v>
          </cell>
          <cell r="F253" t="str">
            <v/>
          </cell>
          <cell r="G253" t="str">
            <v/>
          </cell>
          <cell r="H253" t="str">
            <v/>
          </cell>
          <cell r="I253" t="str">
            <v/>
          </cell>
          <cell r="J253" t="str">
            <v/>
          </cell>
          <cell r="K253" t="str">
            <v/>
          </cell>
          <cell r="L253" t="str">
            <v/>
          </cell>
          <cell r="M253" t="str">
            <v/>
          </cell>
          <cell r="N253" t="str">
            <v/>
          </cell>
          <cell r="O253" t="str">
            <v/>
          </cell>
          <cell r="P253" t="str">
            <v/>
          </cell>
          <cell r="Q253" t="str">
            <v/>
          </cell>
          <cell r="R253" t="str">
            <v/>
          </cell>
        </row>
        <row r="254">
          <cell r="A254">
            <v>253</v>
          </cell>
          <cell r="B254" t="str">
            <v>鋼板製 ﾀﾝｸ（屋内）</v>
          </cell>
          <cell r="C254" t="str">
            <v>10000 L</v>
          </cell>
          <cell r="D254" t="str">
            <v>ＫＧ／基</v>
          </cell>
          <cell r="E254">
            <v>2830</v>
          </cell>
          <cell r="F254" t="str">
            <v/>
          </cell>
          <cell r="G254" t="str">
            <v/>
          </cell>
          <cell r="H254" t="str">
            <v/>
          </cell>
          <cell r="I254" t="str">
            <v/>
          </cell>
          <cell r="J254" t="str">
            <v/>
          </cell>
          <cell r="K254" t="str">
            <v/>
          </cell>
          <cell r="L254" t="str">
            <v/>
          </cell>
          <cell r="M254" t="str">
            <v/>
          </cell>
          <cell r="N254" t="str">
            <v/>
          </cell>
          <cell r="O254" t="str">
            <v/>
          </cell>
          <cell r="P254" t="str">
            <v/>
          </cell>
          <cell r="Q254" t="str">
            <v/>
          </cell>
          <cell r="R254" t="str">
            <v/>
          </cell>
        </row>
        <row r="255">
          <cell r="A255">
            <v>254</v>
          </cell>
          <cell r="B255" t="str">
            <v>鋼板製ﾀﾝｸ（屋外）中仕切付</v>
          </cell>
          <cell r="C255" t="str">
            <v>1000 L</v>
          </cell>
          <cell r="D255" t="str">
            <v>ＫＧ／基</v>
          </cell>
          <cell r="E255" t="str">
            <v/>
          </cell>
          <cell r="F255" t="str">
            <v/>
          </cell>
          <cell r="G255">
            <v>500</v>
          </cell>
          <cell r="H255" t="str">
            <v/>
          </cell>
          <cell r="I255" t="str">
            <v/>
          </cell>
          <cell r="J255" t="str">
            <v/>
          </cell>
          <cell r="K255" t="str">
            <v/>
          </cell>
          <cell r="L255" t="str">
            <v/>
          </cell>
          <cell r="M255" t="str">
            <v/>
          </cell>
          <cell r="N255" t="str">
            <v/>
          </cell>
          <cell r="O255" t="str">
            <v/>
          </cell>
          <cell r="P255" t="str">
            <v/>
          </cell>
          <cell r="Q255" t="str">
            <v/>
          </cell>
          <cell r="R255" t="str">
            <v/>
          </cell>
        </row>
        <row r="256">
          <cell r="A256">
            <v>255</v>
          </cell>
          <cell r="B256" t="str">
            <v>鋼板製ﾀﾝｸ（屋外）中仕切付</v>
          </cell>
          <cell r="C256" t="str">
            <v>1500 L</v>
          </cell>
          <cell r="D256" t="str">
            <v>ＫＧ／基</v>
          </cell>
          <cell r="E256" t="str">
            <v/>
          </cell>
          <cell r="F256" t="str">
            <v/>
          </cell>
          <cell r="G256">
            <v>600</v>
          </cell>
          <cell r="H256" t="str">
            <v/>
          </cell>
          <cell r="I256" t="str">
            <v/>
          </cell>
          <cell r="J256" t="str">
            <v/>
          </cell>
          <cell r="K256" t="str">
            <v/>
          </cell>
          <cell r="L256" t="str">
            <v/>
          </cell>
          <cell r="M256" t="str">
            <v/>
          </cell>
          <cell r="N256" t="str">
            <v/>
          </cell>
          <cell r="O256" t="str">
            <v/>
          </cell>
          <cell r="P256" t="str">
            <v/>
          </cell>
          <cell r="Q256" t="str">
            <v/>
          </cell>
          <cell r="R256" t="str">
            <v/>
          </cell>
        </row>
        <row r="257">
          <cell r="A257">
            <v>256</v>
          </cell>
          <cell r="B257" t="str">
            <v>鋼板製ﾀﾝｸ（屋外）中仕切付</v>
          </cell>
          <cell r="C257" t="str">
            <v>2000 L</v>
          </cell>
          <cell r="D257" t="str">
            <v>ＫＧ／基</v>
          </cell>
          <cell r="E257" t="str">
            <v/>
          </cell>
          <cell r="F257" t="str">
            <v/>
          </cell>
          <cell r="G257">
            <v>850</v>
          </cell>
          <cell r="H257" t="str">
            <v/>
          </cell>
          <cell r="I257" t="str">
            <v/>
          </cell>
          <cell r="J257" t="str">
            <v/>
          </cell>
          <cell r="K257" t="str">
            <v/>
          </cell>
          <cell r="L257" t="str">
            <v/>
          </cell>
          <cell r="M257" t="str">
            <v/>
          </cell>
          <cell r="N257" t="str">
            <v/>
          </cell>
          <cell r="O257" t="str">
            <v/>
          </cell>
          <cell r="P257" t="str">
            <v/>
          </cell>
          <cell r="Q257" t="str">
            <v/>
          </cell>
          <cell r="R257" t="str">
            <v/>
          </cell>
        </row>
        <row r="258">
          <cell r="A258">
            <v>257</v>
          </cell>
          <cell r="B258" t="str">
            <v>鋼板製ﾀﾝｸ（屋外）中仕切付</v>
          </cell>
          <cell r="C258" t="str">
            <v>2500 L</v>
          </cell>
          <cell r="D258" t="str">
            <v>ＫＧ／基</v>
          </cell>
          <cell r="E258" t="str">
            <v/>
          </cell>
          <cell r="F258" t="str">
            <v/>
          </cell>
          <cell r="G258">
            <v>900</v>
          </cell>
          <cell r="H258" t="str">
            <v/>
          </cell>
          <cell r="I258" t="str">
            <v/>
          </cell>
          <cell r="J258" t="str">
            <v/>
          </cell>
          <cell r="K258" t="str">
            <v/>
          </cell>
          <cell r="L258" t="str">
            <v/>
          </cell>
          <cell r="M258" t="str">
            <v/>
          </cell>
          <cell r="N258" t="str">
            <v/>
          </cell>
          <cell r="O258" t="str">
            <v/>
          </cell>
          <cell r="P258" t="str">
            <v/>
          </cell>
          <cell r="Q258" t="str">
            <v/>
          </cell>
          <cell r="R258" t="str">
            <v/>
          </cell>
        </row>
        <row r="259">
          <cell r="A259">
            <v>258</v>
          </cell>
          <cell r="B259" t="str">
            <v>鋼板製ﾀﾝｸ（屋外）中仕切付</v>
          </cell>
          <cell r="C259" t="str">
            <v>3000 L</v>
          </cell>
          <cell r="D259" t="str">
            <v>ＫＧ／基</v>
          </cell>
          <cell r="E259" t="str">
            <v/>
          </cell>
          <cell r="F259" t="str">
            <v/>
          </cell>
          <cell r="G259">
            <v>1050</v>
          </cell>
          <cell r="H259" t="str">
            <v/>
          </cell>
          <cell r="I259" t="str">
            <v/>
          </cell>
          <cell r="J259" t="str">
            <v/>
          </cell>
          <cell r="K259" t="str">
            <v/>
          </cell>
          <cell r="L259" t="str">
            <v/>
          </cell>
          <cell r="M259" t="str">
            <v/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  <cell r="R259" t="str">
            <v/>
          </cell>
        </row>
        <row r="260">
          <cell r="A260">
            <v>259</v>
          </cell>
          <cell r="B260" t="str">
            <v>鋼板製ﾀﾝｸ（屋外）中仕切付</v>
          </cell>
          <cell r="C260" t="str">
            <v>3500 L</v>
          </cell>
          <cell r="D260" t="str">
            <v>ＫＧ／基</v>
          </cell>
          <cell r="E260" t="str">
            <v/>
          </cell>
          <cell r="F260" t="str">
            <v/>
          </cell>
          <cell r="G260">
            <v>1100</v>
          </cell>
          <cell r="H260" t="str">
            <v/>
          </cell>
          <cell r="I260" t="str">
            <v/>
          </cell>
          <cell r="J260" t="str">
            <v/>
          </cell>
          <cell r="K260" t="str">
            <v/>
          </cell>
          <cell r="L260" t="str">
            <v/>
          </cell>
          <cell r="M260" t="str">
            <v/>
          </cell>
          <cell r="N260" t="str">
            <v/>
          </cell>
          <cell r="O260" t="str">
            <v/>
          </cell>
          <cell r="P260" t="str">
            <v/>
          </cell>
          <cell r="Q260" t="str">
            <v/>
          </cell>
          <cell r="R260" t="str">
            <v/>
          </cell>
        </row>
        <row r="261">
          <cell r="A261">
            <v>260</v>
          </cell>
          <cell r="B261" t="str">
            <v>鋼板製ﾀﾝｸ（屋外）中仕切付</v>
          </cell>
          <cell r="C261" t="str">
            <v>4000 L</v>
          </cell>
          <cell r="D261" t="str">
            <v>ＫＧ／基</v>
          </cell>
          <cell r="E261">
            <v>1400</v>
          </cell>
          <cell r="F261" t="str">
            <v/>
          </cell>
          <cell r="G261" t="str">
            <v/>
          </cell>
          <cell r="H261" t="str">
            <v/>
          </cell>
          <cell r="I261" t="str">
            <v/>
          </cell>
          <cell r="J261" t="str">
            <v/>
          </cell>
          <cell r="K261" t="str">
            <v/>
          </cell>
          <cell r="L261" t="str">
            <v/>
          </cell>
          <cell r="M261" t="str">
            <v/>
          </cell>
          <cell r="N261" t="str">
            <v/>
          </cell>
          <cell r="O261" t="str">
            <v/>
          </cell>
          <cell r="P261" t="str">
            <v/>
          </cell>
          <cell r="Q261" t="str">
            <v/>
          </cell>
          <cell r="R261" t="str">
            <v/>
          </cell>
        </row>
        <row r="262">
          <cell r="A262">
            <v>261</v>
          </cell>
          <cell r="B262" t="str">
            <v>鋼板製ﾀﾝｸ（屋外）中仕切付</v>
          </cell>
          <cell r="C262" t="str">
            <v>4500 L</v>
          </cell>
          <cell r="D262" t="str">
            <v>ＫＧ／基</v>
          </cell>
          <cell r="E262">
            <v>1450</v>
          </cell>
          <cell r="F262" t="str">
            <v/>
          </cell>
          <cell r="G262" t="str">
            <v/>
          </cell>
          <cell r="H262" t="str">
            <v/>
          </cell>
          <cell r="I262" t="str">
            <v/>
          </cell>
          <cell r="J262" t="str">
            <v/>
          </cell>
          <cell r="K262" t="str">
            <v/>
          </cell>
          <cell r="L262" t="str">
            <v/>
          </cell>
          <cell r="M262" t="str">
            <v/>
          </cell>
          <cell r="N262" t="str">
            <v/>
          </cell>
          <cell r="O262" t="str">
            <v/>
          </cell>
          <cell r="P262" t="str">
            <v/>
          </cell>
          <cell r="Q262" t="str">
            <v/>
          </cell>
          <cell r="R262" t="str">
            <v/>
          </cell>
        </row>
        <row r="263">
          <cell r="A263">
            <v>262</v>
          </cell>
          <cell r="B263" t="str">
            <v>鋼板製ﾀﾝｸ（屋外）中仕切付</v>
          </cell>
          <cell r="C263" t="str">
            <v>5000 L</v>
          </cell>
          <cell r="D263" t="str">
            <v>ＫＧ／基</v>
          </cell>
          <cell r="E263">
            <v>1600</v>
          </cell>
          <cell r="F263" t="str">
            <v/>
          </cell>
          <cell r="G263" t="str">
            <v/>
          </cell>
          <cell r="H263" t="str">
            <v/>
          </cell>
          <cell r="I263" t="str">
            <v/>
          </cell>
          <cell r="J263" t="str">
            <v/>
          </cell>
          <cell r="K263" t="str">
            <v/>
          </cell>
          <cell r="L263" t="str">
            <v/>
          </cell>
          <cell r="M263" t="str">
            <v/>
          </cell>
          <cell r="N263" t="str">
            <v/>
          </cell>
          <cell r="O263" t="str">
            <v/>
          </cell>
          <cell r="P263" t="str">
            <v/>
          </cell>
          <cell r="Q263" t="str">
            <v/>
          </cell>
          <cell r="R263" t="str">
            <v/>
          </cell>
        </row>
        <row r="264">
          <cell r="A264">
            <v>263</v>
          </cell>
          <cell r="B264" t="str">
            <v>鋼板製ﾀﾝｸ（屋内）中仕切付</v>
          </cell>
          <cell r="C264" t="str">
            <v>1000 L</v>
          </cell>
          <cell r="D264" t="str">
            <v>ＫＧ／基</v>
          </cell>
          <cell r="E264" t="str">
            <v/>
          </cell>
          <cell r="F264" t="str">
            <v/>
          </cell>
          <cell r="G264">
            <v>510</v>
          </cell>
          <cell r="H264" t="str">
            <v/>
          </cell>
          <cell r="I264" t="str">
            <v/>
          </cell>
          <cell r="J264" t="str">
            <v/>
          </cell>
          <cell r="K264" t="str">
            <v/>
          </cell>
          <cell r="L264" t="str">
            <v/>
          </cell>
          <cell r="M264" t="str">
            <v/>
          </cell>
          <cell r="N264" t="str">
            <v/>
          </cell>
          <cell r="O264" t="str">
            <v/>
          </cell>
          <cell r="P264" t="str">
            <v/>
          </cell>
          <cell r="Q264" t="str">
            <v/>
          </cell>
          <cell r="R264" t="str">
            <v/>
          </cell>
        </row>
        <row r="265">
          <cell r="A265">
            <v>264</v>
          </cell>
          <cell r="B265" t="str">
            <v>鋼板製ﾀﾝｸ（屋内）中仕切付</v>
          </cell>
          <cell r="C265" t="str">
            <v>1500 L</v>
          </cell>
          <cell r="D265" t="str">
            <v>ＫＧ／基</v>
          </cell>
          <cell r="E265" t="str">
            <v/>
          </cell>
          <cell r="F265" t="str">
            <v/>
          </cell>
          <cell r="G265">
            <v>710</v>
          </cell>
          <cell r="H265" t="str">
            <v/>
          </cell>
          <cell r="I265" t="str">
            <v/>
          </cell>
          <cell r="J265" t="str">
            <v/>
          </cell>
          <cell r="K265" t="str">
            <v/>
          </cell>
          <cell r="L265" t="str">
            <v/>
          </cell>
          <cell r="M265" t="str">
            <v/>
          </cell>
          <cell r="N265" t="str">
            <v/>
          </cell>
          <cell r="O265" t="str">
            <v/>
          </cell>
          <cell r="P265" t="str">
            <v/>
          </cell>
          <cell r="Q265" t="str">
            <v/>
          </cell>
          <cell r="R265" t="str">
            <v/>
          </cell>
        </row>
        <row r="266">
          <cell r="A266">
            <v>265</v>
          </cell>
          <cell r="B266" t="str">
            <v>鋼板製ﾀﾝｸ（屋内）中仕切付</v>
          </cell>
          <cell r="C266" t="str">
            <v>2000 L</v>
          </cell>
          <cell r="D266" t="str">
            <v>ＫＧ／基</v>
          </cell>
          <cell r="E266" t="str">
            <v/>
          </cell>
          <cell r="F266" t="str">
            <v/>
          </cell>
          <cell r="G266">
            <v>970</v>
          </cell>
          <cell r="H266" t="str">
            <v/>
          </cell>
          <cell r="I266" t="str">
            <v/>
          </cell>
          <cell r="J266" t="str">
            <v/>
          </cell>
          <cell r="K266" t="str">
            <v/>
          </cell>
          <cell r="L266" t="str">
            <v/>
          </cell>
          <cell r="M266" t="str">
            <v/>
          </cell>
          <cell r="N266" t="str">
            <v/>
          </cell>
          <cell r="O266" t="str">
            <v/>
          </cell>
          <cell r="P266" t="str">
            <v/>
          </cell>
          <cell r="Q266" t="str">
            <v/>
          </cell>
          <cell r="R266" t="str">
            <v/>
          </cell>
        </row>
        <row r="267">
          <cell r="A267">
            <v>266</v>
          </cell>
          <cell r="B267" t="str">
            <v>鋼板製ﾀﾝｸ（屋内）中仕切付</v>
          </cell>
          <cell r="C267" t="str">
            <v>3000 L</v>
          </cell>
          <cell r="D267" t="str">
            <v>ＫＧ／基</v>
          </cell>
          <cell r="E267" t="str">
            <v/>
          </cell>
          <cell r="F267" t="str">
            <v/>
          </cell>
          <cell r="G267">
            <v>1160</v>
          </cell>
          <cell r="H267" t="str">
            <v/>
          </cell>
          <cell r="I267" t="str">
            <v/>
          </cell>
          <cell r="J267" t="str">
            <v/>
          </cell>
          <cell r="K267" t="str">
            <v/>
          </cell>
          <cell r="L267" t="str">
            <v/>
          </cell>
          <cell r="M267" t="str">
            <v/>
          </cell>
          <cell r="N267" t="str">
            <v/>
          </cell>
          <cell r="O267" t="str">
            <v/>
          </cell>
          <cell r="P267" t="str">
            <v/>
          </cell>
          <cell r="Q267" t="str">
            <v/>
          </cell>
          <cell r="R267" t="str">
            <v/>
          </cell>
        </row>
        <row r="268">
          <cell r="A268">
            <v>267</v>
          </cell>
          <cell r="B268" t="str">
            <v>鋼板製ﾀﾝｸ（屋内）中仕切付</v>
          </cell>
          <cell r="C268" t="str">
            <v>3500 L</v>
          </cell>
          <cell r="D268" t="str">
            <v>ＫＧ／基</v>
          </cell>
          <cell r="E268" t="str">
            <v/>
          </cell>
          <cell r="F268" t="str">
            <v/>
          </cell>
          <cell r="G268">
            <v>1220</v>
          </cell>
          <cell r="H268" t="str">
            <v/>
          </cell>
          <cell r="I268" t="str">
            <v/>
          </cell>
          <cell r="J268" t="str">
            <v/>
          </cell>
          <cell r="K268" t="str">
            <v/>
          </cell>
          <cell r="L268" t="str">
            <v/>
          </cell>
          <cell r="M268" t="str">
            <v/>
          </cell>
          <cell r="N268" t="str">
            <v/>
          </cell>
          <cell r="O268" t="str">
            <v/>
          </cell>
          <cell r="P268" t="str">
            <v/>
          </cell>
          <cell r="Q268" t="str">
            <v/>
          </cell>
          <cell r="R268" t="str">
            <v/>
          </cell>
        </row>
        <row r="269">
          <cell r="A269">
            <v>268</v>
          </cell>
          <cell r="B269" t="str">
            <v>鋼板製ﾀﾝｸ（屋内）中仕切付</v>
          </cell>
          <cell r="C269" t="str">
            <v>4000 L</v>
          </cell>
          <cell r="D269" t="str">
            <v>ＫＧ／基</v>
          </cell>
          <cell r="E269">
            <v>1570</v>
          </cell>
          <cell r="F269" t="str">
            <v/>
          </cell>
          <cell r="G269" t="str">
            <v/>
          </cell>
          <cell r="H269" t="str">
            <v/>
          </cell>
          <cell r="I269" t="str">
            <v/>
          </cell>
          <cell r="J269" t="str">
            <v/>
          </cell>
          <cell r="K269" t="str">
            <v/>
          </cell>
          <cell r="L269" t="str">
            <v/>
          </cell>
          <cell r="M269" t="str">
            <v/>
          </cell>
          <cell r="N269" t="str">
            <v/>
          </cell>
          <cell r="O269" t="str">
            <v/>
          </cell>
          <cell r="P269" t="str">
            <v/>
          </cell>
          <cell r="Q269" t="str">
            <v/>
          </cell>
          <cell r="R269" t="str">
            <v/>
          </cell>
        </row>
        <row r="270">
          <cell r="A270">
            <v>269</v>
          </cell>
          <cell r="B270" t="str">
            <v>鋼板製ﾀﾝｸ（屋内）中仕切付</v>
          </cell>
          <cell r="C270" t="str">
            <v>4500 L</v>
          </cell>
          <cell r="D270" t="str">
            <v>ＫＧ／基</v>
          </cell>
          <cell r="E270">
            <v>1620</v>
          </cell>
          <cell r="F270" t="str">
            <v/>
          </cell>
          <cell r="G270" t="str">
            <v/>
          </cell>
          <cell r="H270" t="str">
            <v/>
          </cell>
          <cell r="I270" t="str">
            <v/>
          </cell>
          <cell r="J270" t="str">
            <v/>
          </cell>
          <cell r="K270" t="str">
            <v/>
          </cell>
          <cell r="L270" t="str">
            <v/>
          </cell>
          <cell r="M270" t="str">
            <v/>
          </cell>
          <cell r="N270" t="str">
            <v/>
          </cell>
          <cell r="O270" t="str">
            <v/>
          </cell>
          <cell r="P270" t="str">
            <v/>
          </cell>
          <cell r="Q270" t="str">
            <v/>
          </cell>
          <cell r="R270" t="str">
            <v/>
          </cell>
        </row>
        <row r="271">
          <cell r="A271">
            <v>270</v>
          </cell>
          <cell r="B271" t="str">
            <v>鋼板製ﾀﾝｸ（屋内）中仕切付</v>
          </cell>
          <cell r="C271" t="str">
            <v>5000 L</v>
          </cell>
          <cell r="D271" t="str">
            <v>ＫＧ／基</v>
          </cell>
          <cell r="E271">
            <v>1720</v>
          </cell>
          <cell r="F271" t="str">
            <v/>
          </cell>
          <cell r="G271" t="str">
            <v/>
          </cell>
          <cell r="H271" t="str">
            <v/>
          </cell>
          <cell r="I271" t="str">
            <v/>
          </cell>
          <cell r="J271" t="str">
            <v/>
          </cell>
          <cell r="K271" t="str">
            <v/>
          </cell>
          <cell r="L271" t="str">
            <v/>
          </cell>
          <cell r="M271" t="str">
            <v/>
          </cell>
          <cell r="N271" t="str">
            <v/>
          </cell>
          <cell r="O271" t="str">
            <v/>
          </cell>
          <cell r="P271" t="str">
            <v/>
          </cell>
          <cell r="Q271" t="str">
            <v/>
          </cell>
          <cell r="R271" t="str">
            <v/>
          </cell>
        </row>
        <row r="272">
          <cell r="A272">
            <v>271</v>
          </cell>
          <cell r="B272" t="str">
            <v>膨張タンク</v>
          </cell>
          <cell r="C272" t="str">
            <v>30 L</v>
          </cell>
          <cell r="D272" t="str">
            <v>ＫＧ／基</v>
          </cell>
          <cell r="E272" t="str">
            <v/>
          </cell>
          <cell r="F272" t="str">
            <v/>
          </cell>
          <cell r="G272">
            <v>42.8</v>
          </cell>
          <cell r="H272" t="str">
            <v/>
          </cell>
          <cell r="I272" t="str">
            <v/>
          </cell>
          <cell r="J272" t="str">
            <v/>
          </cell>
          <cell r="K272" t="str">
            <v/>
          </cell>
          <cell r="L272" t="str">
            <v/>
          </cell>
          <cell r="M272" t="str">
            <v/>
          </cell>
          <cell r="N272" t="str">
            <v/>
          </cell>
          <cell r="O272" t="str">
            <v/>
          </cell>
          <cell r="P272" t="str">
            <v/>
          </cell>
          <cell r="Q272" t="str">
            <v/>
          </cell>
          <cell r="R272" t="str">
            <v/>
          </cell>
        </row>
        <row r="273">
          <cell r="A273">
            <v>272</v>
          </cell>
          <cell r="B273" t="str">
            <v>膨張タンク</v>
          </cell>
          <cell r="C273" t="str">
            <v>50 L</v>
          </cell>
          <cell r="D273" t="str">
            <v>ＫＧ／基</v>
          </cell>
          <cell r="E273" t="str">
            <v/>
          </cell>
          <cell r="F273" t="str">
            <v/>
          </cell>
          <cell r="G273">
            <v>51.3</v>
          </cell>
          <cell r="H273" t="str">
            <v/>
          </cell>
          <cell r="I273" t="str">
            <v/>
          </cell>
          <cell r="J273" t="str">
            <v/>
          </cell>
          <cell r="K273" t="str">
            <v/>
          </cell>
          <cell r="L273" t="str">
            <v/>
          </cell>
          <cell r="M273" t="str">
            <v/>
          </cell>
          <cell r="N273" t="str">
            <v/>
          </cell>
          <cell r="O273" t="str">
            <v/>
          </cell>
          <cell r="P273" t="str">
            <v/>
          </cell>
          <cell r="Q273" t="str">
            <v/>
          </cell>
          <cell r="R273" t="str">
            <v/>
          </cell>
        </row>
        <row r="274">
          <cell r="A274">
            <v>273</v>
          </cell>
          <cell r="B274" t="str">
            <v>膨張タンク</v>
          </cell>
          <cell r="C274" t="str">
            <v>100 L</v>
          </cell>
          <cell r="D274" t="str">
            <v>ＫＧ／基</v>
          </cell>
          <cell r="E274" t="str">
            <v/>
          </cell>
          <cell r="F274" t="str">
            <v/>
          </cell>
          <cell r="G274">
            <v>60.4</v>
          </cell>
          <cell r="H274" t="str">
            <v/>
          </cell>
          <cell r="I274" t="str">
            <v/>
          </cell>
          <cell r="J274" t="str">
            <v/>
          </cell>
          <cell r="K274" t="str">
            <v/>
          </cell>
          <cell r="L274" t="str">
            <v/>
          </cell>
          <cell r="M274" t="str">
            <v/>
          </cell>
          <cell r="N274" t="str">
            <v/>
          </cell>
          <cell r="O274" t="str">
            <v/>
          </cell>
          <cell r="P274" t="str">
            <v/>
          </cell>
          <cell r="Q274" t="str">
            <v/>
          </cell>
          <cell r="R274" t="str">
            <v/>
          </cell>
        </row>
        <row r="275">
          <cell r="A275">
            <v>274</v>
          </cell>
          <cell r="B275" t="str">
            <v>膨張タンク</v>
          </cell>
          <cell r="C275" t="str">
            <v>150 L</v>
          </cell>
          <cell r="D275" t="str">
            <v>ＫＧ／基</v>
          </cell>
          <cell r="E275" t="str">
            <v/>
          </cell>
          <cell r="F275" t="str">
            <v/>
          </cell>
          <cell r="G275">
            <v>73.900000000000006</v>
          </cell>
          <cell r="H275" t="str">
            <v/>
          </cell>
          <cell r="I275" t="str">
            <v/>
          </cell>
          <cell r="J275" t="str">
            <v/>
          </cell>
          <cell r="K275" t="str">
            <v/>
          </cell>
          <cell r="L275" t="str">
            <v/>
          </cell>
          <cell r="M275" t="str">
            <v/>
          </cell>
          <cell r="N275" t="str">
            <v/>
          </cell>
          <cell r="O275" t="str">
            <v/>
          </cell>
          <cell r="P275" t="str">
            <v/>
          </cell>
          <cell r="Q275" t="str">
            <v/>
          </cell>
          <cell r="R275" t="str">
            <v/>
          </cell>
        </row>
        <row r="276">
          <cell r="A276">
            <v>275</v>
          </cell>
          <cell r="B276" t="str">
            <v>膨張タンク</v>
          </cell>
          <cell r="C276" t="str">
            <v>200 L</v>
          </cell>
          <cell r="D276" t="str">
            <v>ＫＧ／基</v>
          </cell>
          <cell r="E276" t="str">
            <v/>
          </cell>
          <cell r="F276" t="str">
            <v/>
          </cell>
          <cell r="G276">
            <v>96.5</v>
          </cell>
          <cell r="H276" t="str">
            <v/>
          </cell>
          <cell r="I276" t="str">
            <v/>
          </cell>
          <cell r="J276" t="str">
            <v/>
          </cell>
          <cell r="K276" t="str">
            <v/>
          </cell>
          <cell r="L276" t="str">
            <v/>
          </cell>
          <cell r="M276" t="str">
            <v/>
          </cell>
          <cell r="N276" t="str">
            <v/>
          </cell>
          <cell r="O276" t="str">
            <v/>
          </cell>
          <cell r="P276" t="str">
            <v/>
          </cell>
          <cell r="Q276" t="str">
            <v/>
          </cell>
          <cell r="R276" t="str">
            <v/>
          </cell>
        </row>
        <row r="277">
          <cell r="A277">
            <v>276</v>
          </cell>
          <cell r="B277" t="str">
            <v>膨張タンク</v>
          </cell>
          <cell r="C277" t="str">
            <v>300 L</v>
          </cell>
          <cell r="D277" t="str">
            <v>ＫＧ／基</v>
          </cell>
          <cell r="E277" t="str">
            <v/>
          </cell>
          <cell r="F277" t="str">
            <v/>
          </cell>
          <cell r="G277">
            <v>117.6</v>
          </cell>
          <cell r="H277" t="str">
            <v/>
          </cell>
          <cell r="I277" t="str">
            <v/>
          </cell>
          <cell r="J277" t="str">
            <v/>
          </cell>
          <cell r="K277" t="str">
            <v/>
          </cell>
          <cell r="L277" t="str">
            <v/>
          </cell>
          <cell r="M277" t="str">
            <v/>
          </cell>
          <cell r="N277" t="str">
            <v/>
          </cell>
          <cell r="O277" t="str">
            <v/>
          </cell>
          <cell r="P277" t="str">
            <v/>
          </cell>
          <cell r="Q277" t="str">
            <v/>
          </cell>
          <cell r="R277" t="str">
            <v/>
          </cell>
        </row>
        <row r="278">
          <cell r="A278">
            <v>277</v>
          </cell>
          <cell r="B278" t="str">
            <v>シロッコファン　片吸込</v>
          </cell>
          <cell r="C278" t="str">
            <v>＃ １</v>
          </cell>
          <cell r="D278" t="str">
            <v>ＫＧ／台</v>
          </cell>
          <cell r="E278" t="str">
            <v/>
          </cell>
          <cell r="F278" t="str">
            <v/>
          </cell>
          <cell r="G278" t="str">
            <v/>
          </cell>
          <cell r="H278" t="str">
            <v/>
          </cell>
          <cell r="I278">
            <v>34.700000000000003</v>
          </cell>
          <cell r="J278">
            <v>0.3</v>
          </cell>
          <cell r="K278" t="str">
            <v/>
          </cell>
          <cell r="L278" t="str">
            <v/>
          </cell>
          <cell r="M278" t="str">
            <v/>
          </cell>
          <cell r="N278" t="str">
            <v/>
          </cell>
          <cell r="O278" t="str">
            <v/>
          </cell>
          <cell r="P278" t="str">
            <v/>
          </cell>
          <cell r="Q278" t="str">
            <v/>
          </cell>
          <cell r="R278" t="str">
            <v/>
          </cell>
        </row>
        <row r="279">
          <cell r="A279">
            <v>278</v>
          </cell>
          <cell r="B279" t="str">
            <v>シロッコファン　片吸込</v>
          </cell>
          <cell r="C279" t="str">
            <v>＃ １  1/4</v>
          </cell>
          <cell r="D279" t="str">
            <v>ＫＧ／台</v>
          </cell>
          <cell r="E279" t="str">
            <v/>
          </cell>
          <cell r="F279" t="str">
            <v/>
          </cell>
          <cell r="G279" t="str">
            <v/>
          </cell>
          <cell r="H279" t="str">
            <v/>
          </cell>
          <cell r="I279">
            <v>44.3</v>
          </cell>
          <cell r="J279">
            <v>0.7</v>
          </cell>
          <cell r="K279" t="str">
            <v/>
          </cell>
          <cell r="L279" t="str">
            <v/>
          </cell>
          <cell r="M279" t="str">
            <v/>
          </cell>
          <cell r="N279" t="str">
            <v/>
          </cell>
          <cell r="O279" t="str">
            <v/>
          </cell>
          <cell r="P279" t="str">
            <v/>
          </cell>
          <cell r="Q279" t="str">
            <v/>
          </cell>
          <cell r="R279" t="str">
            <v/>
          </cell>
        </row>
        <row r="280">
          <cell r="A280">
            <v>279</v>
          </cell>
          <cell r="B280" t="str">
            <v>シロッコファン　片吸込</v>
          </cell>
          <cell r="C280" t="str">
            <v>＃ １  1/2</v>
          </cell>
          <cell r="D280" t="str">
            <v>ＫＧ／台</v>
          </cell>
          <cell r="E280" t="str">
            <v/>
          </cell>
          <cell r="F280" t="str">
            <v/>
          </cell>
          <cell r="G280" t="str">
            <v/>
          </cell>
          <cell r="H280" t="str">
            <v/>
          </cell>
          <cell r="I280">
            <v>84.3</v>
          </cell>
          <cell r="J280">
            <v>0.7</v>
          </cell>
          <cell r="K280" t="str">
            <v/>
          </cell>
          <cell r="L280" t="str">
            <v/>
          </cell>
          <cell r="M280" t="str">
            <v/>
          </cell>
          <cell r="N280" t="str">
            <v/>
          </cell>
          <cell r="O280" t="str">
            <v/>
          </cell>
          <cell r="P280" t="str">
            <v/>
          </cell>
          <cell r="Q280" t="str">
            <v/>
          </cell>
          <cell r="R280" t="str">
            <v/>
          </cell>
        </row>
        <row r="281">
          <cell r="A281">
            <v>280</v>
          </cell>
          <cell r="B281" t="str">
            <v>シロッコファン　片吸込</v>
          </cell>
          <cell r="C281" t="str">
            <v>＃ １  3/4</v>
          </cell>
          <cell r="D281" t="str">
            <v>ＫＧ／台</v>
          </cell>
          <cell r="E281" t="str">
            <v/>
          </cell>
          <cell r="F281" t="str">
            <v/>
          </cell>
          <cell r="G281" t="str">
            <v/>
          </cell>
          <cell r="H281" t="str">
            <v/>
          </cell>
          <cell r="I281">
            <v>99.3</v>
          </cell>
          <cell r="J281">
            <v>0.7</v>
          </cell>
          <cell r="K281" t="str">
            <v/>
          </cell>
          <cell r="L281" t="str">
            <v/>
          </cell>
          <cell r="M281" t="str">
            <v/>
          </cell>
          <cell r="N281" t="str">
            <v/>
          </cell>
          <cell r="O281" t="str">
            <v/>
          </cell>
          <cell r="P281" t="str">
            <v/>
          </cell>
          <cell r="Q281" t="str">
            <v/>
          </cell>
          <cell r="R281" t="str">
            <v/>
          </cell>
        </row>
        <row r="282">
          <cell r="A282">
            <v>281</v>
          </cell>
          <cell r="B282" t="str">
            <v>シロッコファン　片吸込</v>
          </cell>
          <cell r="C282" t="str">
            <v>＃  2</v>
          </cell>
          <cell r="D282" t="str">
            <v>ＫＧ／台</v>
          </cell>
          <cell r="E282" t="str">
            <v/>
          </cell>
          <cell r="F282" t="str">
            <v/>
          </cell>
          <cell r="G282" t="str">
            <v/>
          </cell>
          <cell r="H282" t="str">
            <v/>
          </cell>
          <cell r="I282">
            <v>128.9</v>
          </cell>
          <cell r="J282">
            <v>1.1000000000000001</v>
          </cell>
          <cell r="K282" t="str">
            <v/>
          </cell>
          <cell r="L282" t="str">
            <v/>
          </cell>
          <cell r="M282" t="str">
            <v/>
          </cell>
          <cell r="N282" t="str">
            <v/>
          </cell>
          <cell r="O282" t="str">
            <v/>
          </cell>
          <cell r="P282" t="str">
            <v/>
          </cell>
          <cell r="Q282" t="str">
            <v/>
          </cell>
          <cell r="R282" t="str">
            <v/>
          </cell>
        </row>
        <row r="283">
          <cell r="A283">
            <v>282</v>
          </cell>
          <cell r="B283" t="str">
            <v>シロッコファン　片吸込</v>
          </cell>
          <cell r="C283" t="str">
            <v>＃  2  1/4</v>
          </cell>
          <cell r="D283" t="str">
            <v>ＫＧ／台</v>
          </cell>
          <cell r="E283" t="str">
            <v/>
          </cell>
          <cell r="F283" t="str">
            <v/>
          </cell>
          <cell r="G283" t="str">
            <v/>
          </cell>
          <cell r="H283" t="str">
            <v/>
          </cell>
          <cell r="I283">
            <v>128.9</v>
          </cell>
          <cell r="J283">
            <v>1.1000000000000001</v>
          </cell>
          <cell r="K283" t="str">
            <v/>
          </cell>
          <cell r="L283" t="str">
            <v/>
          </cell>
          <cell r="M283" t="str">
            <v/>
          </cell>
          <cell r="N283" t="str">
            <v/>
          </cell>
          <cell r="O283" t="str">
            <v/>
          </cell>
          <cell r="P283" t="str">
            <v/>
          </cell>
          <cell r="Q283" t="str">
            <v/>
          </cell>
          <cell r="R283" t="str">
            <v/>
          </cell>
        </row>
        <row r="284">
          <cell r="A284">
            <v>283</v>
          </cell>
          <cell r="B284" t="str">
            <v>シロッコファン　片吸込</v>
          </cell>
          <cell r="C284" t="str">
            <v>＃  2  1/2</v>
          </cell>
          <cell r="D284" t="str">
            <v>ＫＧ／基</v>
          </cell>
          <cell r="E284" t="str">
            <v/>
          </cell>
          <cell r="F284" t="str">
            <v/>
          </cell>
          <cell r="G284" t="str">
            <v/>
          </cell>
          <cell r="H284" t="str">
            <v/>
          </cell>
          <cell r="I284">
            <v>168.6</v>
          </cell>
          <cell r="J284">
            <v>1.4</v>
          </cell>
          <cell r="K284" t="str">
            <v/>
          </cell>
          <cell r="L284" t="str">
            <v/>
          </cell>
          <cell r="M284" t="str">
            <v/>
          </cell>
          <cell r="N284" t="str">
            <v/>
          </cell>
          <cell r="O284" t="str">
            <v/>
          </cell>
          <cell r="P284" t="str">
            <v/>
          </cell>
          <cell r="Q284" t="str">
            <v/>
          </cell>
          <cell r="R284" t="str">
            <v/>
          </cell>
        </row>
        <row r="285">
          <cell r="A285">
            <v>284</v>
          </cell>
          <cell r="B285" t="str">
            <v>シロッコファン　片吸込</v>
          </cell>
          <cell r="C285" t="str">
            <v>＃  2  3/4</v>
          </cell>
          <cell r="D285" t="str">
            <v>ＫＧ／基</v>
          </cell>
          <cell r="E285" t="str">
            <v/>
          </cell>
          <cell r="F285" t="str">
            <v/>
          </cell>
          <cell r="G285" t="str">
            <v/>
          </cell>
          <cell r="H285" t="str">
            <v/>
          </cell>
          <cell r="I285">
            <v>168.6</v>
          </cell>
          <cell r="J285">
            <v>1.4</v>
          </cell>
          <cell r="K285" t="str">
            <v/>
          </cell>
          <cell r="L285" t="str">
            <v/>
          </cell>
          <cell r="M285" t="str">
            <v/>
          </cell>
          <cell r="N285" t="str">
            <v/>
          </cell>
          <cell r="O285" t="str">
            <v/>
          </cell>
          <cell r="P285" t="str">
            <v/>
          </cell>
          <cell r="Q285" t="str">
            <v/>
          </cell>
          <cell r="R285" t="str">
            <v/>
          </cell>
        </row>
        <row r="286">
          <cell r="A286">
            <v>285</v>
          </cell>
          <cell r="B286" t="str">
            <v>シロッコファン　片吸込</v>
          </cell>
          <cell r="C286" t="str">
            <v>＃  3</v>
          </cell>
          <cell r="D286" t="str">
            <v>ＫＧ／基</v>
          </cell>
          <cell r="E286" t="str">
            <v/>
          </cell>
          <cell r="F286" t="str">
            <v/>
          </cell>
          <cell r="G286" t="str">
            <v/>
          </cell>
          <cell r="H286" t="str">
            <v/>
          </cell>
          <cell r="I286">
            <v>248</v>
          </cell>
          <cell r="J286">
            <v>2</v>
          </cell>
          <cell r="K286" t="str">
            <v/>
          </cell>
          <cell r="L286" t="str">
            <v/>
          </cell>
          <cell r="M286" t="str">
            <v/>
          </cell>
          <cell r="N286" t="str">
            <v/>
          </cell>
          <cell r="O286" t="str">
            <v/>
          </cell>
          <cell r="P286" t="str">
            <v/>
          </cell>
          <cell r="Q286" t="str">
            <v/>
          </cell>
          <cell r="R286" t="str">
            <v/>
          </cell>
        </row>
        <row r="287">
          <cell r="A287">
            <v>286</v>
          </cell>
          <cell r="B287" t="str">
            <v>シロッコファン　片吸込</v>
          </cell>
          <cell r="C287" t="str">
            <v>＃  3  1/2</v>
          </cell>
          <cell r="D287" t="str">
            <v>ＫＧ／基</v>
          </cell>
          <cell r="E287" t="str">
            <v/>
          </cell>
          <cell r="F287" t="str">
            <v/>
          </cell>
          <cell r="G287" t="str">
            <v/>
          </cell>
          <cell r="H287" t="str">
            <v/>
          </cell>
          <cell r="I287">
            <v>308</v>
          </cell>
          <cell r="J287">
            <v>2</v>
          </cell>
          <cell r="K287" t="str">
            <v/>
          </cell>
          <cell r="L287" t="str">
            <v/>
          </cell>
          <cell r="M287" t="str">
            <v/>
          </cell>
          <cell r="N287" t="str">
            <v/>
          </cell>
          <cell r="O287" t="str">
            <v/>
          </cell>
          <cell r="P287" t="str">
            <v/>
          </cell>
          <cell r="Q287" t="str">
            <v/>
          </cell>
          <cell r="R287" t="str">
            <v/>
          </cell>
        </row>
        <row r="288">
          <cell r="A288">
            <v>287</v>
          </cell>
          <cell r="B288" t="str">
            <v>シロッコファン　片吸込</v>
          </cell>
          <cell r="C288" t="str">
            <v>＃  4</v>
          </cell>
          <cell r="D288" t="str">
            <v>ＫＧ／基</v>
          </cell>
          <cell r="E288" t="str">
            <v/>
          </cell>
          <cell r="F288" t="str">
            <v/>
          </cell>
          <cell r="G288" t="str">
            <v/>
          </cell>
          <cell r="H288" t="str">
            <v/>
          </cell>
          <cell r="I288">
            <v>376.5</v>
          </cell>
          <cell r="J288">
            <v>3.5</v>
          </cell>
          <cell r="K288" t="str">
            <v/>
          </cell>
          <cell r="L288" t="str">
            <v/>
          </cell>
          <cell r="M288" t="str">
            <v/>
          </cell>
          <cell r="N288" t="str">
            <v/>
          </cell>
          <cell r="O288" t="str">
            <v/>
          </cell>
          <cell r="P288" t="str">
            <v/>
          </cell>
          <cell r="Q288" t="str">
            <v/>
          </cell>
          <cell r="R288" t="str">
            <v/>
          </cell>
        </row>
        <row r="289">
          <cell r="A289">
            <v>288</v>
          </cell>
          <cell r="B289" t="str">
            <v>シロッコファン　片吸込</v>
          </cell>
          <cell r="C289" t="str">
            <v>＃  4  1/2</v>
          </cell>
          <cell r="D289" t="str">
            <v>ＫＧ／基</v>
          </cell>
          <cell r="E289" t="str">
            <v/>
          </cell>
          <cell r="F289" t="str">
            <v/>
          </cell>
          <cell r="G289" t="str">
            <v/>
          </cell>
          <cell r="H289" t="str">
            <v/>
          </cell>
          <cell r="I289">
            <v>474.7</v>
          </cell>
          <cell r="J289">
            <v>5.3</v>
          </cell>
          <cell r="K289" t="str">
            <v/>
          </cell>
          <cell r="L289" t="str">
            <v/>
          </cell>
          <cell r="M289" t="str">
            <v/>
          </cell>
          <cell r="N289" t="str">
            <v/>
          </cell>
          <cell r="O289" t="str">
            <v/>
          </cell>
          <cell r="P289" t="str">
            <v/>
          </cell>
          <cell r="Q289" t="str">
            <v/>
          </cell>
          <cell r="R289" t="str">
            <v/>
          </cell>
        </row>
        <row r="290">
          <cell r="A290">
            <v>289</v>
          </cell>
          <cell r="B290" t="str">
            <v>シロッコファン　片吸込</v>
          </cell>
          <cell r="C290" t="str">
            <v>＃  5</v>
          </cell>
          <cell r="D290" t="str">
            <v>ＫＧ／基</v>
          </cell>
          <cell r="E290" t="str">
            <v/>
          </cell>
          <cell r="F290" t="str">
            <v/>
          </cell>
          <cell r="G290" t="str">
            <v/>
          </cell>
          <cell r="H290" t="str">
            <v/>
          </cell>
          <cell r="I290">
            <v>584</v>
          </cell>
          <cell r="J290">
            <v>6</v>
          </cell>
          <cell r="K290" t="str">
            <v/>
          </cell>
          <cell r="L290" t="str">
            <v/>
          </cell>
          <cell r="M290" t="str">
            <v/>
          </cell>
          <cell r="N290" t="str">
            <v/>
          </cell>
          <cell r="O290" t="str">
            <v/>
          </cell>
          <cell r="P290" t="str">
            <v/>
          </cell>
          <cell r="Q290" t="str">
            <v/>
          </cell>
          <cell r="R290" t="str">
            <v/>
          </cell>
        </row>
        <row r="291">
          <cell r="A291">
            <v>290</v>
          </cell>
          <cell r="B291" t="str">
            <v>シロッコファン　片吸込</v>
          </cell>
          <cell r="C291" t="str">
            <v>＃  5  1/2</v>
          </cell>
          <cell r="D291" t="str">
            <v>ＫＧ／基</v>
          </cell>
          <cell r="E291" t="str">
            <v/>
          </cell>
          <cell r="F291" t="str">
            <v/>
          </cell>
          <cell r="G291" t="str">
            <v/>
          </cell>
          <cell r="H291" t="str">
            <v/>
          </cell>
          <cell r="I291">
            <v>694</v>
          </cell>
          <cell r="J291">
            <v>6</v>
          </cell>
          <cell r="K291" t="str">
            <v/>
          </cell>
          <cell r="L291" t="str">
            <v/>
          </cell>
          <cell r="M291" t="str">
            <v/>
          </cell>
          <cell r="N291" t="str">
            <v/>
          </cell>
          <cell r="O291" t="str">
            <v/>
          </cell>
          <cell r="P291" t="str">
            <v/>
          </cell>
          <cell r="Q291" t="str">
            <v/>
          </cell>
          <cell r="R291" t="str">
            <v/>
          </cell>
        </row>
        <row r="292">
          <cell r="A292">
            <v>291</v>
          </cell>
          <cell r="B292" t="str">
            <v>シロッコファン　片吸込</v>
          </cell>
          <cell r="C292" t="str">
            <v>＃  6</v>
          </cell>
          <cell r="D292" t="str">
            <v>ＫＧ／基</v>
          </cell>
          <cell r="E292" t="str">
            <v/>
          </cell>
          <cell r="F292" t="str">
            <v/>
          </cell>
          <cell r="G292" t="str">
            <v/>
          </cell>
          <cell r="H292" t="str">
            <v/>
          </cell>
          <cell r="I292">
            <v>803</v>
          </cell>
          <cell r="J292">
            <v>7</v>
          </cell>
          <cell r="K292" t="str">
            <v/>
          </cell>
          <cell r="L292" t="str">
            <v/>
          </cell>
          <cell r="M292" t="str">
            <v/>
          </cell>
          <cell r="N292" t="str">
            <v/>
          </cell>
          <cell r="O292" t="str">
            <v/>
          </cell>
          <cell r="P292" t="str">
            <v/>
          </cell>
          <cell r="Q292" t="str">
            <v/>
          </cell>
          <cell r="R292" t="str">
            <v/>
          </cell>
        </row>
        <row r="293">
          <cell r="A293">
            <v>292</v>
          </cell>
          <cell r="B293" t="str">
            <v>シロッコファン　片吸込</v>
          </cell>
          <cell r="C293" t="str">
            <v>＃  6  1/2</v>
          </cell>
          <cell r="D293" t="str">
            <v>ＫＧ／基</v>
          </cell>
          <cell r="E293" t="str">
            <v/>
          </cell>
          <cell r="F293" t="str">
            <v/>
          </cell>
          <cell r="G293" t="str">
            <v/>
          </cell>
          <cell r="H293" t="str">
            <v/>
          </cell>
          <cell r="I293">
            <v>943</v>
          </cell>
          <cell r="J293">
            <v>7</v>
          </cell>
          <cell r="K293" t="str">
            <v/>
          </cell>
          <cell r="L293" t="str">
            <v/>
          </cell>
          <cell r="M293" t="str">
            <v/>
          </cell>
          <cell r="N293" t="str">
            <v/>
          </cell>
          <cell r="O293" t="str">
            <v/>
          </cell>
          <cell r="P293" t="str">
            <v/>
          </cell>
          <cell r="Q293" t="str">
            <v/>
          </cell>
          <cell r="R293" t="str">
            <v/>
          </cell>
        </row>
        <row r="294">
          <cell r="A294">
            <v>293</v>
          </cell>
          <cell r="B294" t="str">
            <v>シロッコファン　片吸込</v>
          </cell>
          <cell r="C294" t="str">
            <v>＃  7</v>
          </cell>
          <cell r="D294" t="str">
            <v>ＫＧ／基</v>
          </cell>
          <cell r="E294" t="str">
            <v/>
          </cell>
          <cell r="F294" t="str">
            <v/>
          </cell>
          <cell r="G294" t="str">
            <v/>
          </cell>
          <cell r="H294" t="str">
            <v/>
          </cell>
          <cell r="I294">
            <v>1073</v>
          </cell>
          <cell r="J294">
            <v>7</v>
          </cell>
          <cell r="K294" t="str">
            <v/>
          </cell>
          <cell r="L294" t="str">
            <v/>
          </cell>
          <cell r="M294" t="str">
            <v/>
          </cell>
          <cell r="N294" t="str">
            <v/>
          </cell>
          <cell r="O294" t="str">
            <v/>
          </cell>
          <cell r="P294" t="str">
            <v/>
          </cell>
          <cell r="Q294" t="str">
            <v/>
          </cell>
          <cell r="R294" t="str">
            <v/>
          </cell>
        </row>
        <row r="295">
          <cell r="A295">
            <v>294</v>
          </cell>
          <cell r="B295" t="str">
            <v>シロッコファン　片吸込</v>
          </cell>
          <cell r="C295" t="str">
            <v>＃  7  1/2</v>
          </cell>
          <cell r="D295" t="str">
            <v>ＫＧ／基</v>
          </cell>
          <cell r="E295" t="str">
            <v/>
          </cell>
          <cell r="F295" t="str">
            <v/>
          </cell>
          <cell r="G295" t="str">
            <v/>
          </cell>
          <cell r="H295" t="str">
            <v/>
          </cell>
          <cell r="I295">
            <v>1169</v>
          </cell>
          <cell r="J295">
            <v>11</v>
          </cell>
          <cell r="K295" t="str">
            <v/>
          </cell>
          <cell r="L295" t="str">
            <v/>
          </cell>
          <cell r="M295" t="str">
            <v/>
          </cell>
          <cell r="N295" t="str">
            <v/>
          </cell>
          <cell r="O295" t="str">
            <v/>
          </cell>
          <cell r="P295" t="str">
            <v/>
          </cell>
          <cell r="Q295" t="str">
            <v/>
          </cell>
          <cell r="R295" t="str">
            <v/>
          </cell>
        </row>
        <row r="296">
          <cell r="A296">
            <v>295</v>
          </cell>
          <cell r="B296" t="str">
            <v>シロッコファン　片吸込</v>
          </cell>
          <cell r="C296" t="str">
            <v>＃  8</v>
          </cell>
          <cell r="D296" t="str">
            <v>ＫＧ／基</v>
          </cell>
          <cell r="E296" t="str">
            <v/>
          </cell>
          <cell r="F296" t="str">
            <v/>
          </cell>
          <cell r="G296" t="str">
            <v/>
          </cell>
          <cell r="H296" t="str">
            <v/>
          </cell>
          <cell r="I296">
            <v>1579</v>
          </cell>
          <cell r="J296">
            <v>11</v>
          </cell>
          <cell r="K296" t="str">
            <v/>
          </cell>
          <cell r="L296" t="str">
            <v/>
          </cell>
          <cell r="M296" t="str">
            <v/>
          </cell>
          <cell r="N296" t="str">
            <v/>
          </cell>
          <cell r="O296" t="str">
            <v/>
          </cell>
          <cell r="P296" t="str">
            <v/>
          </cell>
          <cell r="Q296" t="str">
            <v/>
          </cell>
          <cell r="R296" t="str">
            <v/>
          </cell>
        </row>
        <row r="297">
          <cell r="A297">
            <v>296</v>
          </cell>
          <cell r="B297" t="str">
            <v>シロッコファン　片吸込</v>
          </cell>
          <cell r="C297" t="str">
            <v>＃  9</v>
          </cell>
          <cell r="D297" t="str">
            <v>ＫＧ／基</v>
          </cell>
          <cell r="E297" t="str">
            <v/>
          </cell>
          <cell r="F297" t="str">
            <v/>
          </cell>
          <cell r="G297" t="str">
            <v/>
          </cell>
          <cell r="H297" t="str">
            <v/>
          </cell>
          <cell r="I297">
            <v>1738</v>
          </cell>
          <cell r="J297">
            <v>12</v>
          </cell>
          <cell r="K297" t="str">
            <v/>
          </cell>
          <cell r="L297" t="str">
            <v/>
          </cell>
          <cell r="M297" t="str">
            <v/>
          </cell>
          <cell r="N297" t="str">
            <v/>
          </cell>
          <cell r="O297" t="str">
            <v/>
          </cell>
          <cell r="P297" t="str">
            <v/>
          </cell>
          <cell r="Q297" t="str">
            <v/>
          </cell>
          <cell r="R297" t="str">
            <v/>
          </cell>
        </row>
        <row r="298">
          <cell r="A298">
            <v>297</v>
          </cell>
          <cell r="B298" t="str">
            <v>シロッコファン　両吸込</v>
          </cell>
          <cell r="C298" t="str">
            <v>＃ １  1/2</v>
          </cell>
          <cell r="D298" t="str">
            <v>ＫＧ／基</v>
          </cell>
          <cell r="E298" t="str">
            <v/>
          </cell>
          <cell r="F298" t="str">
            <v/>
          </cell>
          <cell r="G298" t="str">
            <v/>
          </cell>
          <cell r="H298" t="str">
            <v/>
          </cell>
          <cell r="I298">
            <v>108.9</v>
          </cell>
          <cell r="J298">
            <v>1.1000000000000001</v>
          </cell>
          <cell r="K298" t="str">
            <v/>
          </cell>
          <cell r="L298" t="str">
            <v/>
          </cell>
          <cell r="M298" t="str">
            <v/>
          </cell>
          <cell r="N298" t="str">
            <v/>
          </cell>
          <cell r="O298" t="str">
            <v/>
          </cell>
          <cell r="P298" t="str">
            <v/>
          </cell>
          <cell r="Q298" t="str">
            <v/>
          </cell>
          <cell r="R298" t="str">
            <v/>
          </cell>
        </row>
        <row r="299">
          <cell r="A299">
            <v>298</v>
          </cell>
          <cell r="B299" t="str">
            <v>シロッコファン　両吸込</v>
          </cell>
          <cell r="C299" t="str">
            <v>＃ １  3/4</v>
          </cell>
          <cell r="D299" t="str">
            <v>ＫＧ／基</v>
          </cell>
          <cell r="E299" t="str">
            <v/>
          </cell>
          <cell r="F299" t="str">
            <v/>
          </cell>
          <cell r="G299" t="str">
            <v/>
          </cell>
          <cell r="H299" t="str">
            <v/>
          </cell>
          <cell r="I299">
            <v>138.5</v>
          </cell>
          <cell r="J299">
            <v>1.5</v>
          </cell>
          <cell r="K299" t="str">
            <v/>
          </cell>
          <cell r="L299" t="str">
            <v/>
          </cell>
          <cell r="M299" t="str">
            <v/>
          </cell>
          <cell r="N299" t="str">
            <v/>
          </cell>
          <cell r="O299" t="str">
            <v/>
          </cell>
          <cell r="P299" t="str">
            <v/>
          </cell>
          <cell r="Q299" t="str">
            <v/>
          </cell>
          <cell r="R299" t="str">
            <v/>
          </cell>
        </row>
        <row r="300">
          <cell r="A300">
            <v>299</v>
          </cell>
          <cell r="B300" t="str">
            <v>シロッコファン　両吸込</v>
          </cell>
          <cell r="C300" t="str">
            <v>＃  2</v>
          </cell>
          <cell r="D300" t="str">
            <v>ＫＧ／基</v>
          </cell>
          <cell r="E300" t="str">
            <v/>
          </cell>
          <cell r="F300" t="str">
            <v/>
          </cell>
          <cell r="G300" t="str">
            <v/>
          </cell>
          <cell r="H300" t="str">
            <v/>
          </cell>
          <cell r="I300">
            <v>173</v>
          </cell>
          <cell r="J300">
            <v>2</v>
          </cell>
          <cell r="K300" t="str">
            <v/>
          </cell>
          <cell r="L300" t="str">
            <v/>
          </cell>
          <cell r="M300" t="str">
            <v/>
          </cell>
          <cell r="N300" t="str">
            <v/>
          </cell>
          <cell r="O300" t="str">
            <v/>
          </cell>
          <cell r="P300" t="str">
            <v/>
          </cell>
          <cell r="Q300" t="str">
            <v/>
          </cell>
          <cell r="R300" t="str">
            <v/>
          </cell>
        </row>
        <row r="301">
          <cell r="A301">
            <v>300</v>
          </cell>
          <cell r="B301" t="str">
            <v>シロッコファン　両吸込</v>
          </cell>
          <cell r="C301" t="str">
            <v>＃  2  1/4</v>
          </cell>
          <cell r="D301" t="str">
            <v>ＫＧ／基</v>
          </cell>
          <cell r="E301" t="str">
            <v/>
          </cell>
          <cell r="F301" t="str">
            <v/>
          </cell>
          <cell r="G301" t="str">
            <v/>
          </cell>
          <cell r="H301" t="str">
            <v/>
          </cell>
          <cell r="I301">
            <v>173</v>
          </cell>
          <cell r="J301">
            <v>2</v>
          </cell>
          <cell r="K301" t="str">
            <v/>
          </cell>
          <cell r="L301" t="str">
            <v/>
          </cell>
          <cell r="M301" t="str">
            <v/>
          </cell>
          <cell r="N301" t="str">
            <v/>
          </cell>
          <cell r="O301" t="str">
            <v/>
          </cell>
          <cell r="P301" t="str">
            <v/>
          </cell>
          <cell r="Q301" t="str">
            <v/>
          </cell>
          <cell r="R301" t="str">
            <v/>
          </cell>
        </row>
        <row r="302">
          <cell r="A302">
            <v>301</v>
          </cell>
          <cell r="B302" t="str">
            <v>シロッコファン　両吸込</v>
          </cell>
          <cell r="C302" t="str">
            <v>＃  2  3/4</v>
          </cell>
          <cell r="D302" t="str">
            <v>ＫＧ／基</v>
          </cell>
          <cell r="E302" t="str">
            <v/>
          </cell>
          <cell r="F302" t="str">
            <v/>
          </cell>
          <cell r="G302" t="str">
            <v/>
          </cell>
          <cell r="H302" t="str">
            <v/>
          </cell>
          <cell r="I302">
            <v>242</v>
          </cell>
          <cell r="J302">
            <v>3</v>
          </cell>
          <cell r="K302" t="str">
            <v/>
          </cell>
          <cell r="L302" t="str">
            <v/>
          </cell>
          <cell r="M302" t="str">
            <v/>
          </cell>
          <cell r="N302" t="str">
            <v/>
          </cell>
          <cell r="O302" t="str">
            <v/>
          </cell>
          <cell r="P302" t="str">
            <v/>
          </cell>
          <cell r="Q302" t="str">
            <v/>
          </cell>
          <cell r="R302" t="str">
            <v/>
          </cell>
        </row>
        <row r="303">
          <cell r="A303">
            <v>302</v>
          </cell>
          <cell r="B303" t="str">
            <v>シロッコファン　両吸込</v>
          </cell>
          <cell r="C303" t="str">
            <v>＃  3</v>
          </cell>
          <cell r="D303" t="str">
            <v>ＫＧ／基</v>
          </cell>
          <cell r="E303" t="str">
            <v/>
          </cell>
          <cell r="F303" t="str">
            <v/>
          </cell>
          <cell r="G303" t="str">
            <v/>
          </cell>
          <cell r="H303" t="str">
            <v/>
          </cell>
          <cell r="I303">
            <v>301.5</v>
          </cell>
          <cell r="J303">
            <v>3.5</v>
          </cell>
          <cell r="K303" t="str">
            <v/>
          </cell>
          <cell r="L303" t="str">
            <v/>
          </cell>
          <cell r="M303" t="str">
            <v/>
          </cell>
          <cell r="N303" t="str">
            <v/>
          </cell>
          <cell r="O303" t="str">
            <v/>
          </cell>
          <cell r="P303" t="str">
            <v/>
          </cell>
          <cell r="Q303" t="str">
            <v/>
          </cell>
          <cell r="R303" t="str">
            <v/>
          </cell>
        </row>
        <row r="304">
          <cell r="A304">
            <v>303</v>
          </cell>
          <cell r="B304" t="str">
            <v>シロッコファン　両吸込</v>
          </cell>
          <cell r="C304" t="str">
            <v>＃  3  1/2</v>
          </cell>
          <cell r="D304" t="str">
            <v>ＫＧ／基</v>
          </cell>
          <cell r="E304" t="str">
            <v/>
          </cell>
          <cell r="F304" t="str">
            <v/>
          </cell>
          <cell r="G304" t="str">
            <v/>
          </cell>
          <cell r="H304" t="str">
            <v/>
          </cell>
          <cell r="I304">
            <v>366.5</v>
          </cell>
          <cell r="J304">
            <v>3.5</v>
          </cell>
          <cell r="K304" t="str">
            <v/>
          </cell>
          <cell r="L304" t="str">
            <v/>
          </cell>
          <cell r="M304" t="str">
            <v/>
          </cell>
          <cell r="N304" t="str">
            <v/>
          </cell>
          <cell r="O304" t="str">
            <v/>
          </cell>
          <cell r="P304" t="str">
            <v/>
          </cell>
          <cell r="Q304" t="str">
            <v/>
          </cell>
          <cell r="R304" t="str">
            <v/>
          </cell>
        </row>
        <row r="305">
          <cell r="A305">
            <v>304</v>
          </cell>
          <cell r="B305" t="str">
            <v>シロッコファン　両吸込</v>
          </cell>
          <cell r="C305" t="str">
            <v>＃  4</v>
          </cell>
          <cell r="D305" t="str">
            <v>ＫＧ／基</v>
          </cell>
          <cell r="E305" t="str">
            <v/>
          </cell>
          <cell r="F305" t="str">
            <v/>
          </cell>
          <cell r="G305" t="str">
            <v/>
          </cell>
          <cell r="H305" t="str">
            <v/>
          </cell>
          <cell r="I305">
            <v>534.70000000000005</v>
          </cell>
          <cell r="J305">
            <v>5.3</v>
          </cell>
          <cell r="K305" t="str">
            <v/>
          </cell>
          <cell r="L305" t="str">
            <v/>
          </cell>
          <cell r="M305" t="str">
            <v/>
          </cell>
          <cell r="N305" t="str">
            <v/>
          </cell>
          <cell r="O305" t="str">
            <v/>
          </cell>
          <cell r="P305" t="str">
            <v/>
          </cell>
          <cell r="Q305" t="str">
            <v/>
          </cell>
          <cell r="R305" t="str">
            <v/>
          </cell>
        </row>
        <row r="306">
          <cell r="A306">
            <v>305</v>
          </cell>
          <cell r="B306" t="str">
            <v>シロッコファン　両吸込</v>
          </cell>
          <cell r="C306" t="str">
            <v>＃  4  1/2</v>
          </cell>
          <cell r="D306" t="str">
            <v>ＫＧ／基</v>
          </cell>
          <cell r="E306" t="str">
            <v/>
          </cell>
          <cell r="F306" t="str">
            <v/>
          </cell>
          <cell r="G306" t="str">
            <v/>
          </cell>
          <cell r="H306" t="str">
            <v/>
          </cell>
          <cell r="I306">
            <v>684</v>
          </cell>
          <cell r="J306">
            <v>6</v>
          </cell>
          <cell r="K306" t="str">
            <v/>
          </cell>
          <cell r="L306" t="str">
            <v/>
          </cell>
          <cell r="M306" t="str">
            <v/>
          </cell>
          <cell r="N306" t="str">
            <v/>
          </cell>
          <cell r="O306" t="str">
            <v/>
          </cell>
          <cell r="P306" t="str">
            <v/>
          </cell>
          <cell r="Q306" t="str">
            <v/>
          </cell>
          <cell r="R306" t="str">
            <v/>
          </cell>
        </row>
        <row r="307">
          <cell r="A307">
            <v>306</v>
          </cell>
          <cell r="B307" t="str">
            <v>シロッコファン　両吸込</v>
          </cell>
          <cell r="C307" t="str">
            <v>＃  5</v>
          </cell>
          <cell r="D307" t="str">
            <v>ＫＧ／基</v>
          </cell>
          <cell r="E307" t="str">
            <v/>
          </cell>
          <cell r="F307" t="str">
            <v/>
          </cell>
          <cell r="G307" t="str">
            <v/>
          </cell>
          <cell r="H307" t="str">
            <v/>
          </cell>
          <cell r="I307">
            <v>764</v>
          </cell>
          <cell r="J307">
            <v>6</v>
          </cell>
          <cell r="K307" t="str">
            <v/>
          </cell>
          <cell r="L307" t="str">
            <v/>
          </cell>
          <cell r="M307" t="str">
            <v/>
          </cell>
          <cell r="N307" t="str">
            <v/>
          </cell>
          <cell r="O307" t="str">
            <v/>
          </cell>
          <cell r="P307" t="str">
            <v/>
          </cell>
          <cell r="Q307" t="str">
            <v/>
          </cell>
          <cell r="R307" t="str">
            <v/>
          </cell>
        </row>
        <row r="308">
          <cell r="A308">
            <v>307</v>
          </cell>
          <cell r="B308" t="str">
            <v>シロッコファン　両吸込</v>
          </cell>
          <cell r="C308" t="str">
            <v>＃  5  1/2</v>
          </cell>
          <cell r="D308" t="str">
            <v>ＫＧ／基</v>
          </cell>
          <cell r="E308" t="str">
            <v/>
          </cell>
          <cell r="F308" t="str">
            <v/>
          </cell>
          <cell r="G308" t="str">
            <v/>
          </cell>
          <cell r="H308" t="str">
            <v/>
          </cell>
          <cell r="I308">
            <v>961</v>
          </cell>
          <cell r="J308">
            <v>9</v>
          </cell>
          <cell r="K308" t="str">
            <v/>
          </cell>
          <cell r="L308" t="str">
            <v/>
          </cell>
          <cell r="M308" t="str">
            <v/>
          </cell>
          <cell r="N308" t="str">
            <v/>
          </cell>
          <cell r="O308" t="str">
            <v/>
          </cell>
          <cell r="P308" t="str">
            <v/>
          </cell>
          <cell r="Q308" t="str">
            <v/>
          </cell>
          <cell r="R308" t="str">
            <v/>
          </cell>
        </row>
        <row r="309">
          <cell r="A309">
            <v>308</v>
          </cell>
          <cell r="B309" t="str">
            <v>シロッコファン　両吸込</v>
          </cell>
          <cell r="C309" t="str">
            <v>＃  6</v>
          </cell>
          <cell r="D309" t="str">
            <v>ＫＧ／基</v>
          </cell>
          <cell r="E309" t="str">
            <v/>
          </cell>
          <cell r="F309" t="str">
            <v/>
          </cell>
          <cell r="G309" t="str">
            <v/>
          </cell>
          <cell r="H309" t="str">
            <v/>
          </cell>
          <cell r="I309">
            <v>1258</v>
          </cell>
          <cell r="J309">
            <v>12</v>
          </cell>
          <cell r="K309" t="str">
            <v/>
          </cell>
          <cell r="L309" t="str">
            <v/>
          </cell>
          <cell r="M309" t="str">
            <v/>
          </cell>
          <cell r="N309" t="str">
            <v/>
          </cell>
          <cell r="O309" t="str">
            <v/>
          </cell>
          <cell r="P309" t="str">
            <v/>
          </cell>
          <cell r="Q309" t="str">
            <v/>
          </cell>
          <cell r="R309" t="str">
            <v/>
          </cell>
        </row>
        <row r="310">
          <cell r="A310">
            <v>309</v>
          </cell>
          <cell r="B310" t="str">
            <v>シロッコファン　両吸込</v>
          </cell>
          <cell r="C310" t="str">
            <v>＃  6  1/2</v>
          </cell>
          <cell r="D310" t="str">
            <v>ＫＧ／基</v>
          </cell>
          <cell r="E310" t="str">
            <v/>
          </cell>
          <cell r="F310" t="str">
            <v/>
          </cell>
          <cell r="G310" t="str">
            <v/>
          </cell>
          <cell r="H310" t="str">
            <v/>
          </cell>
          <cell r="I310">
            <v>1438</v>
          </cell>
          <cell r="J310">
            <v>12</v>
          </cell>
          <cell r="K310" t="str">
            <v/>
          </cell>
          <cell r="L310" t="str">
            <v/>
          </cell>
          <cell r="M310" t="str">
            <v/>
          </cell>
          <cell r="N310" t="str">
            <v/>
          </cell>
          <cell r="O310" t="str">
            <v/>
          </cell>
          <cell r="P310" t="str">
            <v/>
          </cell>
          <cell r="Q310" t="str">
            <v/>
          </cell>
          <cell r="R310" t="str">
            <v/>
          </cell>
        </row>
        <row r="311">
          <cell r="A311">
            <v>310</v>
          </cell>
          <cell r="B311" t="str">
            <v>シロッコファン　両吸込</v>
          </cell>
          <cell r="C311" t="str">
            <v>＃  7</v>
          </cell>
          <cell r="D311" t="str">
            <v>ＫＧ／基</v>
          </cell>
          <cell r="E311" t="str">
            <v/>
          </cell>
          <cell r="F311" t="str">
            <v/>
          </cell>
          <cell r="G311" t="str">
            <v/>
          </cell>
          <cell r="H311" t="str">
            <v/>
          </cell>
          <cell r="I311">
            <v>1736</v>
          </cell>
          <cell r="J311">
            <v>14.5</v>
          </cell>
          <cell r="K311" t="str">
            <v/>
          </cell>
          <cell r="L311" t="str">
            <v/>
          </cell>
          <cell r="M311" t="str">
            <v/>
          </cell>
          <cell r="N311" t="str">
            <v/>
          </cell>
          <cell r="O311" t="str">
            <v/>
          </cell>
          <cell r="P311" t="str">
            <v/>
          </cell>
          <cell r="Q311" t="str">
            <v/>
          </cell>
          <cell r="R311" t="str">
            <v/>
          </cell>
        </row>
        <row r="312">
          <cell r="A312">
            <v>311</v>
          </cell>
          <cell r="B312" t="str">
            <v>シロッコファン　両吸込</v>
          </cell>
          <cell r="C312" t="str">
            <v>＃  7  1/2</v>
          </cell>
          <cell r="D312" t="str">
            <v>ＫＧ／基</v>
          </cell>
          <cell r="E312" t="str">
            <v/>
          </cell>
          <cell r="F312" t="str">
            <v/>
          </cell>
          <cell r="G312" t="str">
            <v/>
          </cell>
          <cell r="H312" t="str">
            <v/>
          </cell>
          <cell r="I312">
            <v>1936</v>
          </cell>
          <cell r="J312">
            <v>14.5</v>
          </cell>
          <cell r="K312" t="str">
            <v/>
          </cell>
          <cell r="L312" t="str">
            <v/>
          </cell>
          <cell r="M312" t="str">
            <v/>
          </cell>
          <cell r="N312" t="str">
            <v/>
          </cell>
          <cell r="O312" t="str">
            <v/>
          </cell>
          <cell r="P312" t="str">
            <v/>
          </cell>
          <cell r="Q312" t="str">
            <v/>
          </cell>
          <cell r="R312" t="str">
            <v/>
          </cell>
        </row>
        <row r="313">
          <cell r="A313">
            <v>312</v>
          </cell>
          <cell r="B313" t="str">
            <v>シロッコファン　両吸込</v>
          </cell>
          <cell r="C313" t="str">
            <v>＃  8</v>
          </cell>
          <cell r="D313" t="str">
            <v>ＫＧ／基</v>
          </cell>
          <cell r="E313" t="str">
            <v/>
          </cell>
          <cell r="F313" t="str">
            <v/>
          </cell>
          <cell r="G313" t="str">
            <v/>
          </cell>
          <cell r="H313" t="str">
            <v/>
          </cell>
          <cell r="I313">
            <v>2186</v>
          </cell>
          <cell r="J313">
            <v>14.5</v>
          </cell>
          <cell r="K313" t="str">
            <v/>
          </cell>
          <cell r="L313" t="str">
            <v/>
          </cell>
          <cell r="M313" t="str">
            <v/>
          </cell>
          <cell r="N313" t="str">
            <v/>
          </cell>
          <cell r="O313" t="str">
            <v/>
          </cell>
          <cell r="P313" t="str">
            <v/>
          </cell>
          <cell r="Q313" t="str">
            <v/>
          </cell>
          <cell r="R313" t="str">
            <v/>
          </cell>
        </row>
        <row r="314">
          <cell r="A314">
            <v>313</v>
          </cell>
          <cell r="B314" t="str">
            <v>シロッコファン　両吸込</v>
          </cell>
          <cell r="C314" t="str">
            <v>＃  9</v>
          </cell>
          <cell r="D314" t="str">
            <v>ＫＧ／基</v>
          </cell>
          <cell r="E314" t="str">
            <v/>
          </cell>
          <cell r="F314" t="str">
            <v/>
          </cell>
          <cell r="G314" t="str">
            <v/>
          </cell>
          <cell r="H314" t="str">
            <v/>
          </cell>
          <cell r="I314">
            <v>2736</v>
          </cell>
          <cell r="J314">
            <v>14.5</v>
          </cell>
          <cell r="K314" t="str">
            <v/>
          </cell>
          <cell r="L314" t="str">
            <v/>
          </cell>
          <cell r="M314" t="str">
            <v/>
          </cell>
          <cell r="N314" t="str">
            <v/>
          </cell>
          <cell r="O314" t="str">
            <v/>
          </cell>
          <cell r="P314" t="str">
            <v/>
          </cell>
          <cell r="Q314" t="str">
            <v/>
          </cell>
          <cell r="R314" t="str">
            <v/>
          </cell>
        </row>
        <row r="315">
          <cell r="A315">
            <v>314</v>
          </cell>
          <cell r="B315" t="str">
            <v>ユニット型空気調和機</v>
          </cell>
          <cell r="C315" t="str">
            <v>3 型</v>
          </cell>
          <cell r="D315" t="str">
            <v>ＫＧ／基</v>
          </cell>
          <cell r="E315" t="str">
            <v/>
          </cell>
          <cell r="F315" t="str">
            <v/>
          </cell>
          <cell r="G315" t="str">
            <v/>
          </cell>
          <cell r="H315" t="str">
            <v/>
          </cell>
          <cell r="I315">
            <v>360</v>
          </cell>
          <cell r="J315" t="str">
            <v/>
          </cell>
          <cell r="K315" t="str">
            <v/>
          </cell>
          <cell r="L315" t="str">
            <v/>
          </cell>
          <cell r="M315" t="str">
            <v/>
          </cell>
          <cell r="N315" t="str">
            <v/>
          </cell>
          <cell r="O315" t="str">
            <v/>
          </cell>
          <cell r="P315" t="str">
            <v/>
          </cell>
          <cell r="Q315" t="str">
            <v/>
          </cell>
          <cell r="R315" t="str">
            <v/>
          </cell>
        </row>
        <row r="316">
          <cell r="A316">
            <v>315</v>
          </cell>
          <cell r="B316" t="str">
            <v>ユニット型空気調和機</v>
          </cell>
          <cell r="C316" t="str">
            <v>4 型</v>
          </cell>
          <cell r="D316" t="str">
            <v>ＫＧ／基</v>
          </cell>
          <cell r="E316" t="str">
            <v/>
          </cell>
          <cell r="F316" t="str">
            <v/>
          </cell>
          <cell r="G316" t="str">
            <v/>
          </cell>
          <cell r="H316" t="str">
            <v/>
          </cell>
          <cell r="I316">
            <v>395</v>
          </cell>
          <cell r="J316" t="str">
            <v/>
          </cell>
          <cell r="K316" t="str">
            <v/>
          </cell>
          <cell r="L316" t="str">
            <v/>
          </cell>
          <cell r="M316" t="str">
            <v/>
          </cell>
          <cell r="N316" t="str">
            <v/>
          </cell>
          <cell r="O316" t="str">
            <v/>
          </cell>
          <cell r="P316" t="str">
            <v/>
          </cell>
          <cell r="Q316" t="str">
            <v/>
          </cell>
          <cell r="R316" t="str">
            <v/>
          </cell>
        </row>
        <row r="317">
          <cell r="A317">
            <v>316</v>
          </cell>
          <cell r="B317" t="str">
            <v>ユニット型空気調和機</v>
          </cell>
          <cell r="C317" t="str">
            <v>5 型</v>
          </cell>
          <cell r="D317" t="str">
            <v>ＫＧ／基</v>
          </cell>
          <cell r="E317" t="str">
            <v/>
          </cell>
          <cell r="F317" t="str">
            <v/>
          </cell>
          <cell r="G317" t="str">
            <v/>
          </cell>
          <cell r="H317" t="str">
            <v/>
          </cell>
          <cell r="I317">
            <v>520</v>
          </cell>
          <cell r="J317" t="str">
            <v/>
          </cell>
          <cell r="K317" t="str">
            <v/>
          </cell>
          <cell r="L317" t="str">
            <v/>
          </cell>
          <cell r="M317" t="str">
            <v/>
          </cell>
          <cell r="N317" t="str">
            <v/>
          </cell>
          <cell r="O317" t="str">
            <v/>
          </cell>
          <cell r="P317" t="str">
            <v/>
          </cell>
          <cell r="Q317" t="str">
            <v/>
          </cell>
          <cell r="R317" t="str">
            <v/>
          </cell>
        </row>
        <row r="318">
          <cell r="A318">
            <v>317</v>
          </cell>
          <cell r="B318" t="str">
            <v>ユニット型空気調和機</v>
          </cell>
          <cell r="C318" t="str">
            <v>7 型</v>
          </cell>
          <cell r="D318" t="str">
            <v>ＫＧ／基</v>
          </cell>
          <cell r="E318" t="str">
            <v/>
          </cell>
          <cell r="F318" t="str">
            <v/>
          </cell>
          <cell r="G318" t="str">
            <v/>
          </cell>
          <cell r="H318" t="str">
            <v/>
          </cell>
          <cell r="I318">
            <v>575</v>
          </cell>
          <cell r="J318" t="str">
            <v/>
          </cell>
          <cell r="K318" t="str">
            <v/>
          </cell>
          <cell r="L318" t="str">
            <v/>
          </cell>
          <cell r="M318" t="str">
            <v/>
          </cell>
          <cell r="N318" t="str">
            <v/>
          </cell>
          <cell r="O318" t="str">
            <v/>
          </cell>
          <cell r="P318" t="str">
            <v/>
          </cell>
          <cell r="Q318" t="str">
            <v/>
          </cell>
          <cell r="R318" t="str">
            <v/>
          </cell>
        </row>
        <row r="319">
          <cell r="A319">
            <v>318</v>
          </cell>
          <cell r="B319" t="str">
            <v>ユニット型空気調和機</v>
          </cell>
          <cell r="C319" t="str">
            <v>9 型</v>
          </cell>
          <cell r="D319" t="str">
            <v>ＫＧ／基</v>
          </cell>
          <cell r="E319" t="str">
            <v/>
          </cell>
          <cell r="F319" t="str">
            <v/>
          </cell>
          <cell r="G319" t="str">
            <v/>
          </cell>
          <cell r="H319" t="str">
            <v/>
          </cell>
          <cell r="I319">
            <v>665</v>
          </cell>
          <cell r="J319" t="str">
            <v/>
          </cell>
          <cell r="K319" t="str">
            <v/>
          </cell>
          <cell r="L319" t="str">
            <v/>
          </cell>
          <cell r="M319" t="str">
            <v/>
          </cell>
          <cell r="N319" t="str">
            <v/>
          </cell>
          <cell r="O319" t="str">
            <v/>
          </cell>
          <cell r="P319" t="str">
            <v/>
          </cell>
          <cell r="Q319" t="str">
            <v/>
          </cell>
          <cell r="R319" t="str">
            <v/>
          </cell>
        </row>
        <row r="320">
          <cell r="A320">
            <v>319</v>
          </cell>
          <cell r="B320" t="str">
            <v>ユニット型空気調和機</v>
          </cell>
          <cell r="C320" t="str">
            <v>11 型</v>
          </cell>
          <cell r="D320" t="str">
            <v>ＫＧ／基</v>
          </cell>
          <cell r="E320" t="str">
            <v/>
          </cell>
          <cell r="F320" t="str">
            <v/>
          </cell>
          <cell r="G320" t="str">
            <v/>
          </cell>
          <cell r="H320" t="str">
            <v/>
          </cell>
          <cell r="I320">
            <v>820</v>
          </cell>
          <cell r="J320" t="str">
            <v/>
          </cell>
          <cell r="K320" t="str">
            <v/>
          </cell>
          <cell r="L320" t="str">
            <v/>
          </cell>
          <cell r="M320" t="str">
            <v/>
          </cell>
          <cell r="N320" t="str">
            <v/>
          </cell>
          <cell r="O320" t="str">
            <v/>
          </cell>
          <cell r="P320" t="str">
            <v/>
          </cell>
          <cell r="Q320" t="str">
            <v/>
          </cell>
          <cell r="R320" t="str">
            <v/>
          </cell>
        </row>
        <row r="321">
          <cell r="A321">
            <v>320</v>
          </cell>
          <cell r="B321" t="str">
            <v>ユニット型空気調和機</v>
          </cell>
          <cell r="C321" t="str">
            <v>13 型</v>
          </cell>
          <cell r="D321" t="str">
            <v>ＫＧ／基</v>
          </cell>
          <cell r="E321" t="str">
            <v/>
          </cell>
          <cell r="F321" t="str">
            <v/>
          </cell>
          <cell r="G321" t="str">
            <v/>
          </cell>
          <cell r="H321" t="str">
            <v/>
          </cell>
          <cell r="I321">
            <v>910</v>
          </cell>
          <cell r="J321" t="str">
            <v/>
          </cell>
          <cell r="K321" t="str">
            <v/>
          </cell>
          <cell r="L321" t="str">
            <v/>
          </cell>
          <cell r="M321" t="str">
            <v/>
          </cell>
          <cell r="N321" t="str">
            <v/>
          </cell>
          <cell r="O321" t="str">
            <v/>
          </cell>
          <cell r="P321" t="str">
            <v/>
          </cell>
          <cell r="Q321" t="str">
            <v/>
          </cell>
          <cell r="R321" t="str">
            <v/>
          </cell>
        </row>
        <row r="322">
          <cell r="A322">
            <v>321</v>
          </cell>
          <cell r="B322" t="str">
            <v>ユニット型空気調和機</v>
          </cell>
          <cell r="C322" t="str">
            <v>15 型</v>
          </cell>
          <cell r="D322" t="str">
            <v>ＫＧ／基</v>
          </cell>
          <cell r="E322" t="str">
            <v/>
          </cell>
          <cell r="F322" t="str">
            <v/>
          </cell>
          <cell r="G322" t="str">
            <v/>
          </cell>
          <cell r="H322" t="str">
            <v/>
          </cell>
          <cell r="I322">
            <v>1040</v>
          </cell>
          <cell r="J322" t="str">
            <v/>
          </cell>
          <cell r="K322" t="str">
            <v/>
          </cell>
          <cell r="L322" t="str">
            <v/>
          </cell>
          <cell r="M322" t="str">
            <v/>
          </cell>
          <cell r="N322" t="str">
            <v/>
          </cell>
          <cell r="O322" t="str">
            <v/>
          </cell>
          <cell r="P322" t="str">
            <v/>
          </cell>
          <cell r="Q322" t="str">
            <v/>
          </cell>
          <cell r="R322" t="str">
            <v/>
          </cell>
        </row>
        <row r="323">
          <cell r="A323">
            <v>322</v>
          </cell>
          <cell r="B323" t="str">
            <v>ユニット型空気調和機</v>
          </cell>
          <cell r="C323" t="str">
            <v>17 型</v>
          </cell>
          <cell r="D323" t="str">
            <v>ＫＧ／基</v>
          </cell>
          <cell r="E323" t="str">
            <v/>
          </cell>
          <cell r="F323" t="str">
            <v/>
          </cell>
          <cell r="G323" t="str">
            <v/>
          </cell>
          <cell r="H323" t="str">
            <v/>
          </cell>
          <cell r="I323">
            <v>1120</v>
          </cell>
          <cell r="J323" t="str">
            <v/>
          </cell>
          <cell r="K323" t="str">
            <v/>
          </cell>
          <cell r="L323" t="str">
            <v/>
          </cell>
          <cell r="M323" t="str">
            <v/>
          </cell>
          <cell r="N323" t="str">
            <v/>
          </cell>
          <cell r="O323" t="str">
            <v/>
          </cell>
          <cell r="P323" t="str">
            <v/>
          </cell>
          <cell r="Q323" t="str">
            <v/>
          </cell>
          <cell r="R323" t="str">
            <v/>
          </cell>
        </row>
        <row r="324">
          <cell r="A324">
            <v>323</v>
          </cell>
          <cell r="B324" t="str">
            <v>ユニット型空気調和機</v>
          </cell>
          <cell r="C324" t="str">
            <v>20 型</v>
          </cell>
          <cell r="D324" t="str">
            <v>ＫＧ／基</v>
          </cell>
          <cell r="E324" t="str">
            <v/>
          </cell>
          <cell r="F324" t="str">
            <v/>
          </cell>
          <cell r="G324" t="str">
            <v/>
          </cell>
          <cell r="H324" t="str">
            <v/>
          </cell>
          <cell r="I324">
            <v>1380</v>
          </cell>
          <cell r="J324" t="str">
            <v/>
          </cell>
          <cell r="K324" t="str">
            <v/>
          </cell>
          <cell r="L324" t="str">
            <v/>
          </cell>
          <cell r="M324" t="str">
            <v/>
          </cell>
          <cell r="N324" t="str">
            <v/>
          </cell>
          <cell r="O324" t="str">
            <v/>
          </cell>
          <cell r="P324" t="str">
            <v/>
          </cell>
          <cell r="Q324" t="str">
            <v/>
          </cell>
          <cell r="R324" t="str">
            <v/>
          </cell>
        </row>
        <row r="325">
          <cell r="A325">
            <v>324</v>
          </cell>
          <cell r="B325" t="str">
            <v>ユニット型空気調和機</v>
          </cell>
          <cell r="C325" t="str">
            <v>22 型</v>
          </cell>
          <cell r="D325" t="str">
            <v>ＫＧ／基</v>
          </cell>
          <cell r="E325" t="str">
            <v/>
          </cell>
          <cell r="F325" t="str">
            <v/>
          </cell>
          <cell r="G325" t="str">
            <v/>
          </cell>
          <cell r="H325" t="str">
            <v/>
          </cell>
          <cell r="I325">
            <v>1530</v>
          </cell>
          <cell r="J325" t="str">
            <v/>
          </cell>
          <cell r="K325" t="str">
            <v/>
          </cell>
          <cell r="L325" t="str">
            <v/>
          </cell>
          <cell r="M325" t="str">
            <v/>
          </cell>
          <cell r="N325" t="str">
            <v/>
          </cell>
          <cell r="O325" t="str">
            <v/>
          </cell>
          <cell r="P325" t="str">
            <v/>
          </cell>
          <cell r="Q325" t="str">
            <v/>
          </cell>
          <cell r="R325" t="str">
            <v/>
          </cell>
        </row>
        <row r="326">
          <cell r="A326">
            <v>325</v>
          </cell>
          <cell r="B326" t="str">
            <v>ユニット型空気調和機</v>
          </cell>
          <cell r="C326" t="str">
            <v>30 型</v>
          </cell>
          <cell r="D326" t="str">
            <v>ＫＧ／基</v>
          </cell>
          <cell r="E326" t="str">
            <v/>
          </cell>
          <cell r="F326" t="str">
            <v/>
          </cell>
          <cell r="G326" t="str">
            <v/>
          </cell>
          <cell r="H326" t="str">
            <v/>
          </cell>
          <cell r="I326">
            <v>1870</v>
          </cell>
          <cell r="J326" t="str">
            <v/>
          </cell>
          <cell r="K326" t="str">
            <v/>
          </cell>
          <cell r="L326" t="str">
            <v/>
          </cell>
          <cell r="M326" t="str">
            <v/>
          </cell>
          <cell r="N326" t="str">
            <v/>
          </cell>
          <cell r="O326" t="str">
            <v/>
          </cell>
          <cell r="P326" t="str">
            <v/>
          </cell>
          <cell r="Q326" t="str">
            <v/>
          </cell>
          <cell r="R326" t="str">
            <v/>
          </cell>
        </row>
        <row r="327">
          <cell r="A327">
            <v>326</v>
          </cell>
          <cell r="B327" t="str">
            <v>ユニット型空気調和機</v>
          </cell>
          <cell r="C327" t="str">
            <v>35 型</v>
          </cell>
          <cell r="D327" t="str">
            <v>ＫＧ／基</v>
          </cell>
          <cell r="E327" t="str">
            <v/>
          </cell>
          <cell r="F327" t="str">
            <v/>
          </cell>
          <cell r="G327" t="str">
            <v/>
          </cell>
          <cell r="H327" t="str">
            <v/>
          </cell>
          <cell r="I327">
            <v>2250</v>
          </cell>
          <cell r="J327" t="str">
            <v/>
          </cell>
          <cell r="K327" t="str">
            <v/>
          </cell>
          <cell r="L327" t="str">
            <v/>
          </cell>
          <cell r="M327" t="str">
            <v/>
          </cell>
          <cell r="N327" t="str">
            <v/>
          </cell>
          <cell r="O327" t="str">
            <v/>
          </cell>
          <cell r="P327" t="str">
            <v/>
          </cell>
          <cell r="Q327" t="str">
            <v/>
          </cell>
          <cell r="R327" t="str">
            <v/>
          </cell>
        </row>
        <row r="328">
          <cell r="A328">
            <v>327</v>
          </cell>
          <cell r="B328" t="str">
            <v>ユニット型空気調和機</v>
          </cell>
          <cell r="C328" t="str">
            <v>40 型</v>
          </cell>
          <cell r="D328" t="str">
            <v>ＫＧ／基</v>
          </cell>
          <cell r="E328" t="str">
            <v/>
          </cell>
          <cell r="F328" t="str">
            <v/>
          </cell>
          <cell r="G328" t="str">
            <v/>
          </cell>
          <cell r="H328" t="str">
            <v/>
          </cell>
          <cell r="I328">
            <v>2850</v>
          </cell>
          <cell r="J328" t="str">
            <v/>
          </cell>
          <cell r="K328" t="str">
            <v/>
          </cell>
          <cell r="L328" t="str">
            <v/>
          </cell>
          <cell r="M328" t="str">
            <v/>
          </cell>
          <cell r="N328" t="str">
            <v/>
          </cell>
          <cell r="O328" t="str">
            <v/>
          </cell>
          <cell r="P328" t="str">
            <v/>
          </cell>
          <cell r="Q328" t="str">
            <v/>
          </cell>
          <cell r="R328" t="str">
            <v/>
          </cell>
        </row>
        <row r="329">
          <cell r="A329">
            <v>328</v>
          </cell>
          <cell r="B329" t="str">
            <v>ユニット型空気調和機</v>
          </cell>
          <cell r="C329" t="str">
            <v>45 型</v>
          </cell>
          <cell r="D329" t="str">
            <v>ＫＧ／基</v>
          </cell>
          <cell r="E329" t="str">
            <v/>
          </cell>
          <cell r="F329" t="str">
            <v/>
          </cell>
          <cell r="G329" t="str">
            <v/>
          </cell>
          <cell r="H329" t="str">
            <v/>
          </cell>
          <cell r="I329">
            <v>3180</v>
          </cell>
          <cell r="J329" t="str">
            <v/>
          </cell>
          <cell r="K329" t="str">
            <v/>
          </cell>
          <cell r="L329" t="str">
            <v/>
          </cell>
          <cell r="M329" t="str">
            <v/>
          </cell>
          <cell r="N329" t="str">
            <v/>
          </cell>
          <cell r="O329" t="str">
            <v/>
          </cell>
          <cell r="P329" t="str">
            <v/>
          </cell>
          <cell r="Q329" t="str">
            <v/>
          </cell>
          <cell r="R329" t="str">
            <v/>
          </cell>
        </row>
        <row r="330">
          <cell r="A330">
            <v>329</v>
          </cell>
          <cell r="B330" t="str">
            <v>ユニット型空気調和機</v>
          </cell>
          <cell r="C330" t="str">
            <v>50 型</v>
          </cell>
          <cell r="D330" t="str">
            <v>ＫＧ／基</v>
          </cell>
          <cell r="E330" t="str">
            <v/>
          </cell>
          <cell r="F330" t="str">
            <v/>
          </cell>
          <cell r="G330" t="str">
            <v/>
          </cell>
          <cell r="H330" t="str">
            <v/>
          </cell>
          <cell r="I330">
            <v>3540</v>
          </cell>
          <cell r="J330" t="str">
            <v/>
          </cell>
          <cell r="K330" t="str">
            <v/>
          </cell>
          <cell r="L330" t="str">
            <v/>
          </cell>
          <cell r="M330" t="str">
            <v/>
          </cell>
          <cell r="N330" t="str">
            <v/>
          </cell>
          <cell r="O330" t="str">
            <v/>
          </cell>
          <cell r="P330" t="str">
            <v/>
          </cell>
          <cell r="Q330" t="str">
            <v/>
          </cell>
          <cell r="R330" t="str">
            <v/>
          </cell>
        </row>
        <row r="331">
          <cell r="A331">
            <v>330</v>
          </cell>
          <cell r="B331" t="str">
            <v>ユニット型空気調和機</v>
          </cell>
          <cell r="C331" t="str">
            <v>55 型</v>
          </cell>
          <cell r="D331" t="str">
            <v>ＫＧ／基</v>
          </cell>
          <cell r="E331" t="str">
            <v/>
          </cell>
          <cell r="F331" t="str">
            <v/>
          </cell>
          <cell r="G331" t="str">
            <v/>
          </cell>
          <cell r="H331" t="str">
            <v/>
          </cell>
          <cell r="I331">
            <v>3900</v>
          </cell>
          <cell r="J331" t="str">
            <v/>
          </cell>
          <cell r="K331" t="str">
            <v/>
          </cell>
          <cell r="L331" t="str">
            <v/>
          </cell>
          <cell r="M331" t="str">
            <v/>
          </cell>
          <cell r="N331" t="str">
            <v/>
          </cell>
          <cell r="O331" t="str">
            <v/>
          </cell>
          <cell r="P331" t="str">
            <v/>
          </cell>
          <cell r="Q331" t="str">
            <v/>
          </cell>
          <cell r="R331" t="str">
            <v/>
          </cell>
        </row>
        <row r="332">
          <cell r="A332">
            <v>331</v>
          </cell>
          <cell r="B332" t="str">
            <v>ユニット型空気調和機</v>
          </cell>
          <cell r="C332" t="str">
            <v>60 型</v>
          </cell>
          <cell r="D332" t="str">
            <v>ＫＧ／基</v>
          </cell>
          <cell r="E332" t="str">
            <v/>
          </cell>
          <cell r="F332" t="str">
            <v/>
          </cell>
          <cell r="G332" t="str">
            <v/>
          </cell>
          <cell r="H332" t="str">
            <v/>
          </cell>
          <cell r="I332">
            <v>4550</v>
          </cell>
          <cell r="J332" t="str">
            <v/>
          </cell>
          <cell r="K332" t="str">
            <v/>
          </cell>
          <cell r="L332" t="str">
            <v/>
          </cell>
          <cell r="M332" t="str">
            <v/>
          </cell>
          <cell r="N332" t="str">
            <v/>
          </cell>
          <cell r="O332" t="str">
            <v/>
          </cell>
          <cell r="P332" t="str">
            <v/>
          </cell>
          <cell r="Q332" t="str">
            <v/>
          </cell>
          <cell r="R332" t="str">
            <v/>
          </cell>
        </row>
        <row r="333">
          <cell r="A333">
            <v>332</v>
          </cell>
          <cell r="B333" t="str">
            <v>ユニット型空気調和機</v>
          </cell>
          <cell r="C333" t="str">
            <v>65 型</v>
          </cell>
          <cell r="D333" t="str">
            <v>ＫＧ／基</v>
          </cell>
          <cell r="E333" t="str">
            <v/>
          </cell>
          <cell r="F333" t="str">
            <v/>
          </cell>
          <cell r="G333" t="str">
            <v/>
          </cell>
          <cell r="H333" t="str">
            <v/>
          </cell>
          <cell r="I333">
            <v>5200</v>
          </cell>
          <cell r="J333" t="str">
            <v/>
          </cell>
          <cell r="K333" t="str">
            <v/>
          </cell>
          <cell r="L333" t="str">
            <v/>
          </cell>
          <cell r="M333" t="str">
            <v/>
          </cell>
          <cell r="N333" t="str">
            <v/>
          </cell>
          <cell r="O333" t="str">
            <v/>
          </cell>
          <cell r="P333" t="str">
            <v/>
          </cell>
          <cell r="Q333" t="str">
            <v/>
          </cell>
          <cell r="R333" t="str">
            <v/>
          </cell>
        </row>
        <row r="334">
          <cell r="A334">
            <v>333</v>
          </cell>
          <cell r="B334" t="str">
            <v>ユニット型空気調和機</v>
          </cell>
          <cell r="C334" t="str">
            <v>70 型</v>
          </cell>
          <cell r="D334" t="str">
            <v>ＫＧ／基</v>
          </cell>
          <cell r="E334" t="str">
            <v/>
          </cell>
          <cell r="F334" t="str">
            <v/>
          </cell>
          <cell r="G334" t="str">
            <v/>
          </cell>
          <cell r="H334" t="str">
            <v/>
          </cell>
          <cell r="I334">
            <v>5600</v>
          </cell>
          <cell r="J334" t="str">
            <v/>
          </cell>
          <cell r="K334" t="str">
            <v/>
          </cell>
          <cell r="L334" t="str">
            <v/>
          </cell>
          <cell r="M334" t="str">
            <v/>
          </cell>
          <cell r="N334" t="str">
            <v/>
          </cell>
          <cell r="O334" t="str">
            <v/>
          </cell>
          <cell r="P334" t="str">
            <v/>
          </cell>
          <cell r="Q334" t="str">
            <v/>
          </cell>
          <cell r="R334" t="str">
            <v/>
          </cell>
        </row>
        <row r="335">
          <cell r="A335">
            <v>334</v>
          </cell>
          <cell r="B335" t="str">
            <v>ユニット型空気調和機</v>
          </cell>
          <cell r="C335" t="str">
            <v>75 型</v>
          </cell>
          <cell r="D335" t="str">
            <v>ＫＧ／基</v>
          </cell>
          <cell r="E335" t="str">
            <v/>
          </cell>
          <cell r="F335" t="str">
            <v/>
          </cell>
          <cell r="G335" t="str">
            <v/>
          </cell>
          <cell r="H335" t="str">
            <v/>
          </cell>
          <cell r="I335">
            <v>5750</v>
          </cell>
          <cell r="J335" t="str">
            <v/>
          </cell>
          <cell r="K335" t="str">
            <v/>
          </cell>
          <cell r="L335" t="str">
            <v/>
          </cell>
          <cell r="M335" t="str">
            <v/>
          </cell>
          <cell r="N335" t="str">
            <v/>
          </cell>
          <cell r="O335" t="str">
            <v/>
          </cell>
          <cell r="P335" t="str">
            <v/>
          </cell>
          <cell r="Q335" t="str">
            <v/>
          </cell>
          <cell r="R335" t="str">
            <v/>
          </cell>
        </row>
        <row r="336">
          <cell r="A336">
            <v>335</v>
          </cell>
          <cell r="B336" t="str">
            <v>パッケージ</v>
          </cell>
          <cell r="C336" t="str">
            <v>2　RT</v>
          </cell>
          <cell r="D336" t="str">
            <v>ＫＧ／基</v>
          </cell>
          <cell r="E336" t="str">
            <v/>
          </cell>
          <cell r="F336" t="str">
            <v/>
          </cell>
          <cell r="G336" t="str">
            <v/>
          </cell>
          <cell r="H336" t="str">
            <v/>
          </cell>
          <cell r="I336">
            <v>101</v>
          </cell>
          <cell r="J336">
            <v>17</v>
          </cell>
          <cell r="K336" t="str">
            <v/>
          </cell>
          <cell r="L336" t="str">
            <v/>
          </cell>
          <cell r="M336" t="str">
            <v/>
          </cell>
          <cell r="N336" t="str">
            <v/>
          </cell>
          <cell r="O336" t="str">
            <v/>
          </cell>
          <cell r="P336" t="str">
            <v/>
          </cell>
          <cell r="Q336" t="str">
            <v/>
          </cell>
          <cell r="R336" t="str">
            <v/>
          </cell>
        </row>
        <row r="337">
          <cell r="A337">
            <v>336</v>
          </cell>
          <cell r="B337" t="str">
            <v>パッケージ</v>
          </cell>
          <cell r="C337" t="str">
            <v>3　RT</v>
          </cell>
          <cell r="D337" t="str">
            <v>ＫＧ／基</v>
          </cell>
          <cell r="E337" t="str">
            <v/>
          </cell>
          <cell r="F337" t="str">
            <v/>
          </cell>
          <cell r="G337" t="str">
            <v/>
          </cell>
          <cell r="H337" t="str">
            <v/>
          </cell>
          <cell r="I337">
            <v>167</v>
          </cell>
          <cell r="J337">
            <v>28</v>
          </cell>
          <cell r="K337" t="str">
            <v/>
          </cell>
          <cell r="L337" t="str">
            <v/>
          </cell>
          <cell r="M337" t="str">
            <v/>
          </cell>
          <cell r="N337" t="str">
            <v/>
          </cell>
          <cell r="O337" t="str">
            <v/>
          </cell>
          <cell r="P337" t="str">
            <v/>
          </cell>
          <cell r="Q337" t="str">
            <v/>
          </cell>
          <cell r="R337" t="str">
            <v/>
          </cell>
        </row>
        <row r="338">
          <cell r="A338">
            <v>337</v>
          </cell>
          <cell r="B338" t="str">
            <v>パッケージ</v>
          </cell>
          <cell r="C338" t="str">
            <v>5　RT</v>
          </cell>
          <cell r="D338" t="str">
            <v>ＫＧ／基</v>
          </cell>
          <cell r="E338" t="str">
            <v/>
          </cell>
          <cell r="F338" t="str">
            <v/>
          </cell>
          <cell r="G338" t="str">
            <v/>
          </cell>
          <cell r="H338" t="str">
            <v/>
          </cell>
          <cell r="I338">
            <v>223</v>
          </cell>
          <cell r="J338">
            <v>39.700000000000003</v>
          </cell>
          <cell r="K338" t="str">
            <v/>
          </cell>
          <cell r="L338" t="str">
            <v/>
          </cell>
          <cell r="M338" t="str">
            <v/>
          </cell>
          <cell r="N338" t="str">
            <v/>
          </cell>
          <cell r="O338" t="str">
            <v/>
          </cell>
          <cell r="P338" t="str">
            <v/>
          </cell>
          <cell r="Q338" t="str">
            <v/>
          </cell>
          <cell r="R338" t="str">
            <v/>
          </cell>
        </row>
        <row r="339">
          <cell r="A339">
            <v>338</v>
          </cell>
          <cell r="B339" t="str">
            <v>パッケージ</v>
          </cell>
          <cell r="C339" t="str">
            <v>8　RT</v>
          </cell>
          <cell r="D339" t="str">
            <v>ＫＧ／基</v>
          </cell>
          <cell r="E339" t="str">
            <v/>
          </cell>
          <cell r="F339" t="str">
            <v/>
          </cell>
          <cell r="G339" t="str">
            <v/>
          </cell>
          <cell r="H339" t="str">
            <v/>
          </cell>
          <cell r="I339">
            <v>288</v>
          </cell>
          <cell r="J339">
            <v>52.5</v>
          </cell>
          <cell r="K339" t="str">
            <v/>
          </cell>
          <cell r="L339" t="str">
            <v/>
          </cell>
          <cell r="M339" t="str">
            <v/>
          </cell>
          <cell r="N339" t="str">
            <v/>
          </cell>
          <cell r="O339" t="str">
            <v/>
          </cell>
          <cell r="P339" t="str">
            <v/>
          </cell>
          <cell r="Q339" t="str">
            <v/>
          </cell>
          <cell r="R339" t="str">
            <v/>
          </cell>
        </row>
        <row r="340">
          <cell r="A340">
            <v>339</v>
          </cell>
          <cell r="B340" t="str">
            <v>パッケージ</v>
          </cell>
          <cell r="C340" t="str">
            <v>10　RT</v>
          </cell>
          <cell r="D340" t="str">
            <v>ＫＧ／基</v>
          </cell>
          <cell r="E340" t="str">
            <v/>
          </cell>
          <cell r="F340" t="str">
            <v/>
          </cell>
          <cell r="G340" t="str">
            <v/>
          </cell>
          <cell r="H340" t="str">
            <v/>
          </cell>
          <cell r="I340">
            <v>348</v>
          </cell>
          <cell r="J340">
            <v>63</v>
          </cell>
          <cell r="K340" t="str">
            <v/>
          </cell>
          <cell r="L340" t="str">
            <v/>
          </cell>
          <cell r="M340" t="str">
            <v/>
          </cell>
          <cell r="N340" t="str">
            <v/>
          </cell>
          <cell r="O340" t="str">
            <v/>
          </cell>
          <cell r="P340" t="str">
            <v/>
          </cell>
          <cell r="Q340" t="str">
            <v/>
          </cell>
          <cell r="R340" t="str">
            <v/>
          </cell>
        </row>
        <row r="341">
          <cell r="A341">
            <v>340</v>
          </cell>
          <cell r="B341" t="str">
            <v>パッケージ</v>
          </cell>
          <cell r="C341" t="str">
            <v>15　RT</v>
          </cell>
          <cell r="D341" t="str">
            <v>ＫＧ／基</v>
          </cell>
          <cell r="E341" t="str">
            <v/>
          </cell>
          <cell r="F341" t="str">
            <v/>
          </cell>
          <cell r="G341" t="str">
            <v/>
          </cell>
          <cell r="H341" t="str">
            <v/>
          </cell>
          <cell r="I341">
            <v>606</v>
          </cell>
          <cell r="J341">
            <v>93.3</v>
          </cell>
          <cell r="K341" t="str">
            <v/>
          </cell>
          <cell r="L341" t="str">
            <v/>
          </cell>
          <cell r="M341" t="str">
            <v/>
          </cell>
          <cell r="N341" t="str">
            <v/>
          </cell>
          <cell r="O341" t="str">
            <v/>
          </cell>
          <cell r="P341" t="str">
            <v/>
          </cell>
          <cell r="Q341" t="str">
            <v/>
          </cell>
          <cell r="R341" t="str">
            <v/>
          </cell>
        </row>
        <row r="342">
          <cell r="A342">
            <v>341</v>
          </cell>
          <cell r="B342" t="str">
            <v>パッケージ</v>
          </cell>
          <cell r="C342" t="str">
            <v>20　RT</v>
          </cell>
          <cell r="D342" t="str">
            <v>ＫＧ／基</v>
          </cell>
          <cell r="E342" t="str">
            <v/>
          </cell>
          <cell r="F342" t="str">
            <v/>
          </cell>
          <cell r="G342" t="str">
            <v/>
          </cell>
          <cell r="H342" t="str">
            <v/>
          </cell>
          <cell r="I342">
            <v>720</v>
          </cell>
          <cell r="J342">
            <v>130.80000000000001</v>
          </cell>
          <cell r="K342" t="str">
            <v/>
          </cell>
          <cell r="L342" t="str">
            <v/>
          </cell>
          <cell r="M342" t="str">
            <v/>
          </cell>
          <cell r="N342" t="str">
            <v/>
          </cell>
          <cell r="O342" t="str">
            <v/>
          </cell>
          <cell r="P342" t="str">
            <v/>
          </cell>
          <cell r="Q342" t="str">
            <v/>
          </cell>
          <cell r="R342" t="str">
            <v/>
          </cell>
        </row>
        <row r="343">
          <cell r="A343">
            <v>342</v>
          </cell>
          <cell r="B343" t="str">
            <v>パッケージ</v>
          </cell>
          <cell r="C343" t="str">
            <v>25　RT</v>
          </cell>
          <cell r="D343" t="str">
            <v>ＫＧ／基</v>
          </cell>
          <cell r="E343" t="str">
            <v/>
          </cell>
          <cell r="F343" t="str">
            <v/>
          </cell>
          <cell r="G343" t="str">
            <v/>
          </cell>
          <cell r="H343" t="str">
            <v/>
          </cell>
          <cell r="I343">
            <v>1262</v>
          </cell>
          <cell r="J343">
            <v>208.8</v>
          </cell>
          <cell r="K343" t="str">
            <v/>
          </cell>
          <cell r="L343" t="str">
            <v/>
          </cell>
          <cell r="M343" t="str">
            <v/>
          </cell>
          <cell r="N343" t="str">
            <v/>
          </cell>
          <cell r="O343" t="str">
            <v/>
          </cell>
          <cell r="P343" t="str">
            <v/>
          </cell>
          <cell r="Q343" t="str">
            <v/>
          </cell>
          <cell r="R343" t="str">
            <v/>
          </cell>
        </row>
        <row r="344">
          <cell r="A344">
            <v>343</v>
          </cell>
          <cell r="B344" t="str">
            <v>パッケージ</v>
          </cell>
          <cell r="C344" t="str">
            <v>30　RT</v>
          </cell>
          <cell r="D344" t="str">
            <v>ＫＧ／基</v>
          </cell>
          <cell r="E344" t="str">
            <v/>
          </cell>
          <cell r="F344" t="str">
            <v/>
          </cell>
          <cell r="G344" t="str">
            <v/>
          </cell>
          <cell r="H344" t="str">
            <v/>
          </cell>
          <cell r="I344">
            <v>1400</v>
          </cell>
          <cell r="J344">
            <v>227.6</v>
          </cell>
          <cell r="K344" t="str">
            <v/>
          </cell>
          <cell r="L344" t="str">
            <v/>
          </cell>
          <cell r="M344" t="str">
            <v/>
          </cell>
          <cell r="N344" t="str">
            <v/>
          </cell>
          <cell r="O344" t="str">
            <v/>
          </cell>
          <cell r="P344" t="str">
            <v/>
          </cell>
          <cell r="Q344" t="str">
            <v/>
          </cell>
          <cell r="R344" t="str">
            <v/>
          </cell>
        </row>
        <row r="345">
          <cell r="A345">
            <v>344</v>
          </cell>
          <cell r="B345" t="str">
            <v>パッケージ</v>
          </cell>
          <cell r="C345" t="str">
            <v>40　RT</v>
          </cell>
          <cell r="D345" t="str">
            <v>ＫＧ／基</v>
          </cell>
          <cell r="E345" t="str">
            <v/>
          </cell>
          <cell r="F345" t="str">
            <v/>
          </cell>
          <cell r="G345" t="str">
            <v/>
          </cell>
          <cell r="H345" t="str">
            <v/>
          </cell>
          <cell r="I345">
            <v>1855</v>
          </cell>
          <cell r="J345">
            <v>301.60000000000002</v>
          </cell>
          <cell r="K345" t="str">
            <v/>
          </cell>
          <cell r="L345" t="str">
            <v/>
          </cell>
          <cell r="M345" t="str">
            <v/>
          </cell>
          <cell r="N345" t="str">
            <v/>
          </cell>
          <cell r="O345" t="str">
            <v/>
          </cell>
          <cell r="P345" t="str">
            <v/>
          </cell>
          <cell r="Q345" t="str">
            <v/>
          </cell>
          <cell r="R345" t="str">
            <v/>
          </cell>
        </row>
        <row r="346">
          <cell r="A346">
            <v>345</v>
          </cell>
          <cell r="B346" t="str">
            <v>パッケージ</v>
          </cell>
          <cell r="C346" t="str">
            <v>50　RT</v>
          </cell>
          <cell r="D346" t="str">
            <v>ＫＧ／基</v>
          </cell>
          <cell r="E346" t="str">
            <v/>
          </cell>
          <cell r="F346" t="str">
            <v/>
          </cell>
          <cell r="G346" t="str">
            <v/>
          </cell>
          <cell r="H346" t="str">
            <v/>
          </cell>
          <cell r="I346">
            <v>2080</v>
          </cell>
          <cell r="J346">
            <v>337</v>
          </cell>
          <cell r="K346" t="str">
            <v/>
          </cell>
          <cell r="L346" t="str">
            <v/>
          </cell>
          <cell r="M346" t="str">
            <v/>
          </cell>
          <cell r="N346" t="str">
            <v/>
          </cell>
          <cell r="O346" t="str">
            <v/>
          </cell>
          <cell r="P346" t="str">
            <v/>
          </cell>
          <cell r="Q346" t="str">
            <v/>
          </cell>
          <cell r="R346" t="str">
            <v/>
          </cell>
        </row>
        <row r="347">
          <cell r="A347">
            <v>346</v>
          </cell>
          <cell r="B347" t="str">
            <v>ﾌｧﾝｺｲﾙﾕﾆｯﾄ　床置露出</v>
          </cell>
          <cell r="C347" t="str">
            <v>2  型</v>
          </cell>
          <cell r="D347" t="str">
            <v>ＫＧ／台</v>
          </cell>
          <cell r="E347" t="str">
            <v/>
          </cell>
          <cell r="F347" t="str">
            <v/>
          </cell>
          <cell r="G347" t="str">
            <v/>
          </cell>
          <cell r="H347" t="str">
            <v/>
          </cell>
          <cell r="I347">
            <v>34</v>
          </cell>
          <cell r="J347" t="str">
            <v/>
          </cell>
          <cell r="K347" t="str">
            <v/>
          </cell>
          <cell r="L347" t="str">
            <v/>
          </cell>
          <cell r="M347" t="str">
            <v/>
          </cell>
          <cell r="N347" t="str">
            <v/>
          </cell>
          <cell r="O347" t="str">
            <v/>
          </cell>
          <cell r="P347" t="str">
            <v/>
          </cell>
          <cell r="Q347" t="str">
            <v/>
          </cell>
          <cell r="R347" t="str">
            <v/>
          </cell>
        </row>
        <row r="348">
          <cell r="A348">
            <v>347</v>
          </cell>
          <cell r="B348" t="str">
            <v>ﾌｧﾝｺｲﾙﾕﾆｯﾄ　床置露出</v>
          </cell>
          <cell r="C348" t="str">
            <v>3  型</v>
          </cell>
          <cell r="D348" t="str">
            <v>ＫＧ／台</v>
          </cell>
          <cell r="E348" t="str">
            <v/>
          </cell>
          <cell r="F348" t="str">
            <v/>
          </cell>
          <cell r="G348" t="str">
            <v/>
          </cell>
          <cell r="H348" t="str">
            <v/>
          </cell>
          <cell r="I348">
            <v>38</v>
          </cell>
          <cell r="J348" t="str">
            <v/>
          </cell>
          <cell r="K348" t="str">
            <v/>
          </cell>
          <cell r="L348" t="str">
            <v/>
          </cell>
          <cell r="M348" t="str">
            <v/>
          </cell>
          <cell r="N348" t="str">
            <v/>
          </cell>
          <cell r="O348" t="str">
            <v/>
          </cell>
          <cell r="P348" t="str">
            <v/>
          </cell>
          <cell r="Q348" t="str">
            <v/>
          </cell>
          <cell r="R348" t="str">
            <v/>
          </cell>
        </row>
        <row r="349">
          <cell r="A349">
            <v>348</v>
          </cell>
          <cell r="B349" t="str">
            <v>ﾌｧﾝｺｲﾙﾕﾆｯﾄ　床置露出</v>
          </cell>
          <cell r="C349" t="str">
            <v>4  型</v>
          </cell>
          <cell r="D349" t="str">
            <v>ＫＧ／台</v>
          </cell>
          <cell r="E349" t="str">
            <v/>
          </cell>
          <cell r="F349" t="str">
            <v/>
          </cell>
          <cell r="G349" t="str">
            <v/>
          </cell>
          <cell r="H349" t="str">
            <v/>
          </cell>
          <cell r="I349">
            <v>46</v>
          </cell>
          <cell r="J349" t="str">
            <v/>
          </cell>
          <cell r="K349" t="str">
            <v/>
          </cell>
          <cell r="L349" t="str">
            <v/>
          </cell>
          <cell r="M349" t="str">
            <v/>
          </cell>
          <cell r="N349" t="str">
            <v/>
          </cell>
          <cell r="O349" t="str">
            <v/>
          </cell>
          <cell r="P349" t="str">
            <v/>
          </cell>
          <cell r="Q349" t="str">
            <v/>
          </cell>
          <cell r="R349" t="str">
            <v/>
          </cell>
        </row>
        <row r="350">
          <cell r="A350">
            <v>349</v>
          </cell>
          <cell r="B350" t="str">
            <v>ﾌｧﾝｺｲﾙﾕﾆｯﾄ　床置露出</v>
          </cell>
          <cell r="C350" t="str">
            <v>8  型</v>
          </cell>
          <cell r="D350" t="str">
            <v>ＫＧ／台</v>
          </cell>
          <cell r="E350" t="str">
            <v/>
          </cell>
          <cell r="F350" t="str">
            <v/>
          </cell>
          <cell r="G350" t="str">
            <v/>
          </cell>
          <cell r="H350" t="str">
            <v/>
          </cell>
          <cell r="I350">
            <v>68</v>
          </cell>
          <cell r="J350" t="str">
            <v/>
          </cell>
          <cell r="K350" t="str">
            <v/>
          </cell>
          <cell r="L350" t="str">
            <v/>
          </cell>
          <cell r="M350" t="str">
            <v/>
          </cell>
          <cell r="N350" t="str">
            <v/>
          </cell>
          <cell r="O350" t="str">
            <v/>
          </cell>
          <cell r="P350" t="str">
            <v/>
          </cell>
          <cell r="Q350" t="str">
            <v/>
          </cell>
          <cell r="R350" t="str">
            <v/>
          </cell>
        </row>
        <row r="351">
          <cell r="A351">
            <v>350</v>
          </cell>
          <cell r="B351" t="str">
            <v>ﾌｧﾝｺｲﾙﾕﾆｯﾄ　床置露出</v>
          </cell>
          <cell r="C351" t="str">
            <v>12  型</v>
          </cell>
          <cell r="D351" t="str">
            <v>ＫＧ／台</v>
          </cell>
          <cell r="E351" t="str">
            <v/>
          </cell>
          <cell r="F351" t="str">
            <v/>
          </cell>
          <cell r="G351" t="str">
            <v/>
          </cell>
          <cell r="H351" t="str">
            <v/>
          </cell>
          <cell r="I351">
            <v>86</v>
          </cell>
          <cell r="J351" t="str">
            <v/>
          </cell>
          <cell r="K351" t="str">
            <v/>
          </cell>
          <cell r="L351" t="str">
            <v/>
          </cell>
          <cell r="M351" t="str">
            <v/>
          </cell>
          <cell r="N351" t="str">
            <v/>
          </cell>
          <cell r="O351" t="str">
            <v/>
          </cell>
          <cell r="P351" t="str">
            <v/>
          </cell>
          <cell r="Q351" t="str">
            <v/>
          </cell>
          <cell r="R351" t="str">
            <v/>
          </cell>
        </row>
        <row r="352">
          <cell r="A352">
            <v>351</v>
          </cell>
          <cell r="B352" t="str">
            <v>ﾌｧﾝｺｲﾙﾕﾆｯﾄ　床置埋込</v>
          </cell>
          <cell r="C352" t="str">
            <v>2  型</v>
          </cell>
          <cell r="D352" t="str">
            <v>ＫＧ／台</v>
          </cell>
          <cell r="E352" t="str">
            <v/>
          </cell>
          <cell r="F352" t="str">
            <v/>
          </cell>
          <cell r="G352" t="str">
            <v/>
          </cell>
          <cell r="H352" t="str">
            <v/>
          </cell>
          <cell r="I352">
            <v>25</v>
          </cell>
          <cell r="J352" t="str">
            <v/>
          </cell>
          <cell r="K352" t="str">
            <v/>
          </cell>
          <cell r="L352" t="str">
            <v/>
          </cell>
          <cell r="M352" t="str">
            <v/>
          </cell>
          <cell r="N352" t="str">
            <v/>
          </cell>
          <cell r="O352" t="str">
            <v/>
          </cell>
          <cell r="P352" t="str">
            <v/>
          </cell>
          <cell r="Q352" t="str">
            <v/>
          </cell>
          <cell r="R352" t="str">
            <v/>
          </cell>
        </row>
        <row r="353">
          <cell r="A353">
            <v>352</v>
          </cell>
          <cell r="B353" t="str">
            <v>ﾌｧﾝｺｲﾙﾕﾆｯﾄ　床置埋込</v>
          </cell>
          <cell r="C353" t="str">
            <v>3  型</v>
          </cell>
          <cell r="D353" t="str">
            <v>ＫＧ／台</v>
          </cell>
          <cell r="E353" t="str">
            <v/>
          </cell>
          <cell r="F353" t="str">
            <v/>
          </cell>
          <cell r="G353" t="str">
            <v/>
          </cell>
          <cell r="H353" t="str">
            <v/>
          </cell>
          <cell r="I353">
            <v>28</v>
          </cell>
          <cell r="J353" t="str">
            <v/>
          </cell>
          <cell r="K353" t="str">
            <v/>
          </cell>
          <cell r="L353" t="str">
            <v/>
          </cell>
          <cell r="M353" t="str">
            <v/>
          </cell>
          <cell r="N353" t="str">
            <v/>
          </cell>
          <cell r="O353" t="str">
            <v/>
          </cell>
          <cell r="P353" t="str">
            <v/>
          </cell>
          <cell r="Q353" t="str">
            <v/>
          </cell>
          <cell r="R353" t="str">
            <v/>
          </cell>
        </row>
        <row r="354">
          <cell r="A354">
            <v>353</v>
          </cell>
          <cell r="B354" t="str">
            <v>ﾌｧﾝｺｲﾙﾕﾆｯﾄ　床置埋込</v>
          </cell>
          <cell r="C354" t="str">
            <v>4  型</v>
          </cell>
          <cell r="D354" t="str">
            <v>ＫＧ／台</v>
          </cell>
          <cell r="E354" t="str">
            <v/>
          </cell>
          <cell r="F354" t="str">
            <v/>
          </cell>
          <cell r="G354" t="str">
            <v/>
          </cell>
          <cell r="H354" t="str">
            <v/>
          </cell>
          <cell r="I354">
            <v>35</v>
          </cell>
          <cell r="J354" t="str">
            <v/>
          </cell>
          <cell r="K354" t="str">
            <v/>
          </cell>
          <cell r="L354" t="str">
            <v/>
          </cell>
          <cell r="M354" t="str">
            <v/>
          </cell>
          <cell r="N354" t="str">
            <v/>
          </cell>
          <cell r="O354" t="str">
            <v/>
          </cell>
          <cell r="P354" t="str">
            <v/>
          </cell>
          <cell r="Q354" t="str">
            <v/>
          </cell>
          <cell r="R354" t="str">
            <v/>
          </cell>
        </row>
        <row r="355">
          <cell r="A355">
            <v>354</v>
          </cell>
          <cell r="B355" t="str">
            <v>ﾌｧﾝｺｲﾙﾕﾆｯﾄ　床置埋込</v>
          </cell>
          <cell r="C355" t="str">
            <v>6  型</v>
          </cell>
          <cell r="D355" t="str">
            <v>ＫＧ／台</v>
          </cell>
          <cell r="E355" t="str">
            <v/>
          </cell>
          <cell r="F355" t="str">
            <v/>
          </cell>
          <cell r="G355" t="str">
            <v/>
          </cell>
          <cell r="H355" t="str">
            <v/>
          </cell>
          <cell r="I355">
            <v>41</v>
          </cell>
          <cell r="J355" t="str">
            <v/>
          </cell>
          <cell r="K355" t="str">
            <v/>
          </cell>
          <cell r="L355" t="str">
            <v/>
          </cell>
          <cell r="M355" t="str">
            <v/>
          </cell>
          <cell r="N355" t="str">
            <v/>
          </cell>
          <cell r="O355" t="str">
            <v/>
          </cell>
          <cell r="P355" t="str">
            <v/>
          </cell>
          <cell r="Q355" t="str">
            <v/>
          </cell>
          <cell r="R355" t="str">
            <v/>
          </cell>
        </row>
        <row r="356">
          <cell r="A356">
            <v>355</v>
          </cell>
          <cell r="B356" t="str">
            <v>ﾌｧﾝｺｲﾙﾕﾆｯﾄ　床置埋込</v>
          </cell>
          <cell r="C356" t="str">
            <v>8  型</v>
          </cell>
          <cell r="D356" t="str">
            <v>ＫＧ／台</v>
          </cell>
          <cell r="E356" t="str">
            <v/>
          </cell>
          <cell r="F356" t="str">
            <v/>
          </cell>
          <cell r="G356" t="str">
            <v/>
          </cell>
          <cell r="H356" t="str">
            <v/>
          </cell>
          <cell r="I356">
            <v>55</v>
          </cell>
          <cell r="J356" t="str">
            <v/>
          </cell>
          <cell r="K356" t="str">
            <v/>
          </cell>
          <cell r="L356" t="str">
            <v/>
          </cell>
          <cell r="M356" t="str">
            <v/>
          </cell>
          <cell r="N356" t="str">
            <v/>
          </cell>
          <cell r="O356" t="str">
            <v/>
          </cell>
          <cell r="P356" t="str">
            <v/>
          </cell>
          <cell r="Q356" t="str">
            <v/>
          </cell>
          <cell r="R356" t="str">
            <v/>
          </cell>
        </row>
        <row r="357">
          <cell r="A357">
            <v>356</v>
          </cell>
          <cell r="B357" t="str">
            <v>ﾌｧﾝｺｲﾙﾕﾆｯﾄ　床置埋込</v>
          </cell>
          <cell r="C357" t="str">
            <v>12  型</v>
          </cell>
          <cell r="D357" t="str">
            <v>ＫＧ／台</v>
          </cell>
          <cell r="E357" t="str">
            <v/>
          </cell>
          <cell r="F357" t="str">
            <v/>
          </cell>
          <cell r="G357" t="str">
            <v/>
          </cell>
          <cell r="H357" t="str">
            <v/>
          </cell>
          <cell r="I357">
            <v>73</v>
          </cell>
          <cell r="J357" t="str">
            <v/>
          </cell>
          <cell r="K357" t="str">
            <v/>
          </cell>
          <cell r="L357" t="str">
            <v/>
          </cell>
          <cell r="M357" t="str">
            <v/>
          </cell>
          <cell r="N357" t="str">
            <v/>
          </cell>
          <cell r="O357" t="str">
            <v/>
          </cell>
          <cell r="P357" t="str">
            <v/>
          </cell>
          <cell r="Q357" t="str">
            <v/>
          </cell>
          <cell r="R357" t="str">
            <v/>
          </cell>
        </row>
        <row r="358">
          <cell r="A358">
            <v>357</v>
          </cell>
          <cell r="B358" t="str">
            <v>ﾌｧﾝｺｲﾙﾕﾆｯﾄ　天吊露出</v>
          </cell>
          <cell r="C358" t="str">
            <v>2  型</v>
          </cell>
          <cell r="D358" t="str">
            <v>ＫＧ／台</v>
          </cell>
          <cell r="E358" t="str">
            <v/>
          </cell>
          <cell r="F358" t="str">
            <v/>
          </cell>
          <cell r="G358" t="str">
            <v/>
          </cell>
          <cell r="H358" t="str">
            <v/>
          </cell>
          <cell r="I358">
            <v>30</v>
          </cell>
          <cell r="J358" t="str">
            <v/>
          </cell>
          <cell r="K358" t="str">
            <v/>
          </cell>
          <cell r="L358" t="str">
            <v/>
          </cell>
          <cell r="M358" t="str">
            <v/>
          </cell>
          <cell r="N358" t="str">
            <v/>
          </cell>
          <cell r="O358" t="str">
            <v/>
          </cell>
          <cell r="P358" t="str">
            <v/>
          </cell>
          <cell r="Q358" t="str">
            <v/>
          </cell>
          <cell r="R358" t="str">
            <v/>
          </cell>
        </row>
        <row r="359">
          <cell r="A359">
            <v>358</v>
          </cell>
          <cell r="B359" t="str">
            <v>ﾌｧﾝｺｲﾙﾕﾆｯﾄ　天吊露出</v>
          </cell>
          <cell r="C359" t="str">
            <v>3  型</v>
          </cell>
          <cell r="D359" t="str">
            <v>ＫＧ／台</v>
          </cell>
          <cell r="E359" t="str">
            <v/>
          </cell>
          <cell r="F359" t="str">
            <v/>
          </cell>
          <cell r="G359" t="str">
            <v/>
          </cell>
          <cell r="H359" t="str">
            <v/>
          </cell>
          <cell r="I359">
            <v>33</v>
          </cell>
          <cell r="J359" t="str">
            <v/>
          </cell>
          <cell r="K359" t="str">
            <v/>
          </cell>
          <cell r="L359" t="str">
            <v/>
          </cell>
          <cell r="M359" t="str">
            <v/>
          </cell>
          <cell r="N359" t="str">
            <v/>
          </cell>
          <cell r="O359" t="str">
            <v/>
          </cell>
          <cell r="P359" t="str">
            <v/>
          </cell>
          <cell r="Q359" t="str">
            <v/>
          </cell>
          <cell r="R359" t="str">
            <v/>
          </cell>
        </row>
        <row r="360">
          <cell r="A360">
            <v>359</v>
          </cell>
          <cell r="B360" t="str">
            <v>ﾌｧﾝｺｲﾙﾕﾆｯﾄ　天吊露出</v>
          </cell>
          <cell r="C360" t="str">
            <v>4  型</v>
          </cell>
          <cell r="D360" t="str">
            <v>ＫＧ／台</v>
          </cell>
          <cell r="E360" t="str">
            <v/>
          </cell>
          <cell r="F360" t="str">
            <v/>
          </cell>
          <cell r="G360" t="str">
            <v/>
          </cell>
          <cell r="H360" t="str">
            <v/>
          </cell>
          <cell r="I360">
            <v>42</v>
          </cell>
          <cell r="J360" t="str">
            <v/>
          </cell>
          <cell r="K360" t="str">
            <v/>
          </cell>
          <cell r="L360" t="str">
            <v/>
          </cell>
          <cell r="M360" t="str">
            <v/>
          </cell>
          <cell r="N360" t="str">
            <v/>
          </cell>
          <cell r="O360" t="str">
            <v/>
          </cell>
          <cell r="P360" t="str">
            <v/>
          </cell>
          <cell r="Q360" t="str">
            <v/>
          </cell>
          <cell r="R360" t="str">
            <v/>
          </cell>
        </row>
        <row r="361">
          <cell r="A361">
            <v>360</v>
          </cell>
          <cell r="B361" t="str">
            <v>ﾌｧﾝｺｲﾙﾕﾆｯﾄ　天吊露出</v>
          </cell>
          <cell r="C361" t="str">
            <v>6  型</v>
          </cell>
          <cell r="D361" t="str">
            <v>ＫＧ／台</v>
          </cell>
          <cell r="E361" t="str">
            <v/>
          </cell>
          <cell r="F361" t="str">
            <v/>
          </cell>
          <cell r="G361" t="str">
            <v/>
          </cell>
          <cell r="H361" t="str">
            <v/>
          </cell>
          <cell r="I361">
            <v>49</v>
          </cell>
          <cell r="J361" t="str">
            <v/>
          </cell>
          <cell r="K361" t="str">
            <v/>
          </cell>
          <cell r="L361" t="str">
            <v/>
          </cell>
          <cell r="M361" t="str">
            <v/>
          </cell>
          <cell r="N361" t="str">
            <v/>
          </cell>
          <cell r="O361" t="str">
            <v/>
          </cell>
          <cell r="P361" t="str">
            <v/>
          </cell>
          <cell r="Q361" t="str">
            <v/>
          </cell>
          <cell r="R361" t="str">
            <v/>
          </cell>
        </row>
        <row r="362">
          <cell r="A362">
            <v>361</v>
          </cell>
          <cell r="B362" t="str">
            <v>ﾌｧﾝｺｲﾙﾕﾆｯﾄ　天吊露出</v>
          </cell>
          <cell r="C362" t="str">
            <v>8  型</v>
          </cell>
          <cell r="D362" t="str">
            <v>ＫＧ／台</v>
          </cell>
          <cell r="E362" t="str">
            <v/>
          </cell>
          <cell r="F362" t="str">
            <v/>
          </cell>
          <cell r="G362" t="str">
            <v/>
          </cell>
          <cell r="H362" t="str">
            <v/>
          </cell>
          <cell r="I362">
            <v>61</v>
          </cell>
          <cell r="J362" t="str">
            <v/>
          </cell>
          <cell r="K362" t="str">
            <v/>
          </cell>
          <cell r="L362" t="str">
            <v/>
          </cell>
          <cell r="M362" t="str">
            <v/>
          </cell>
          <cell r="N362" t="str">
            <v/>
          </cell>
          <cell r="O362" t="str">
            <v/>
          </cell>
          <cell r="P362" t="str">
            <v/>
          </cell>
          <cell r="Q362" t="str">
            <v/>
          </cell>
          <cell r="R362" t="str">
            <v/>
          </cell>
        </row>
        <row r="363">
          <cell r="A363">
            <v>362</v>
          </cell>
          <cell r="B363" t="str">
            <v>ﾌｧﾝｺｲﾙﾕﾆｯﾄ　天吊露出</v>
          </cell>
          <cell r="C363" t="str">
            <v>12  型</v>
          </cell>
          <cell r="D363" t="str">
            <v>ＫＧ／台</v>
          </cell>
          <cell r="E363" t="str">
            <v/>
          </cell>
          <cell r="F363" t="str">
            <v/>
          </cell>
          <cell r="G363" t="str">
            <v/>
          </cell>
          <cell r="H363" t="str">
            <v/>
          </cell>
          <cell r="I363">
            <v>79</v>
          </cell>
          <cell r="J363" t="str">
            <v/>
          </cell>
          <cell r="K363" t="str">
            <v/>
          </cell>
          <cell r="L363" t="str">
            <v/>
          </cell>
          <cell r="M363" t="str">
            <v/>
          </cell>
          <cell r="N363" t="str">
            <v/>
          </cell>
          <cell r="O363" t="str">
            <v/>
          </cell>
          <cell r="P363" t="str">
            <v/>
          </cell>
          <cell r="Q363" t="str">
            <v/>
          </cell>
          <cell r="R363" t="str">
            <v/>
          </cell>
        </row>
        <row r="364">
          <cell r="A364">
            <v>363</v>
          </cell>
          <cell r="B364" t="str">
            <v>ﾌｧﾝｺｲﾙﾕﾆｯﾄ　天吊埋込</v>
          </cell>
          <cell r="C364" t="str">
            <v>2  型</v>
          </cell>
          <cell r="D364" t="str">
            <v>ＫＧ／台</v>
          </cell>
          <cell r="E364" t="str">
            <v/>
          </cell>
          <cell r="F364" t="str">
            <v/>
          </cell>
          <cell r="G364" t="str">
            <v/>
          </cell>
          <cell r="H364" t="str">
            <v/>
          </cell>
          <cell r="I364">
            <v>22</v>
          </cell>
          <cell r="J364" t="str">
            <v/>
          </cell>
          <cell r="K364" t="str">
            <v/>
          </cell>
          <cell r="L364" t="str">
            <v/>
          </cell>
          <cell r="M364" t="str">
            <v/>
          </cell>
          <cell r="N364" t="str">
            <v/>
          </cell>
          <cell r="O364" t="str">
            <v/>
          </cell>
          <cell r="P364" t="str">
            <v/>
          </cell>
          <cell r="Q364" t="str">
            <v/>
          </cell>
          <cell r="R364" t="str">
            <v/>
          </cell>
        </row>
        <row r="365">
          <cell r="A365">
            <v>364</v>
          </cell>
          <cell r="B365" t="str">
            <v>ﾌｧﾝｺｲﾙﾕﾆｯﾄ　天吊埋込</v>
          </cell>
          <cell r="C365" t="str">
            <v>3  型</v>
          </cell>
          <cell r="D365" t="str">
            <v>ＫＧ／台</v>
          </cell>
          <cell r="E365" t="str">
            <v/>
          </cell>
          <cell r="F365" t="str">
            <v/>
          </cell>
          <cell r="G365" t="str">
            <v/>
          </cell>
          <cell r="H365" t="str">
            <v/>
          </cell>
          <cell r="I365">
            <v>24</v>
          </cell>
          <cell r="J365" t="str">
            <v/>
          </cell>
          <cell r="K365" t="str">
            <v/>
          </cell>
          <cell r="L365" t="str">
            <v/>
          </cell>
          <cell r="M365" t="str">
            <v/>
          </cell>
          <cell r="N365" t="str">
            <v/>
          </cell>
          <cell r="O365" t="str">
            <v/>
          </cell>
          <cell r="P365" t="str">
            <v/>
          </cell>
          <cell r="Q365" t="str">
            <v/>
          </cell>
          <cell r="R365" t="str">
            <v/>
          </cell>
        </row>
        <row r="366">
          <cell r="A366">
            <v>365</v>
          </cell>
          <cell r="B366" t="str">
            <v>ﾌｧﾝｺｲﾙﾕﾆｯﾄ　天吊埋込</v>
          </cell>
          <cell r="C366" t="str">
            <v>4  型</v>
          </cell>
          <cell r="D366" t="str">
            <v>ＫＧ／台</v>
          </cell>
          <cell r="E366" t="str">
            <v/>
          </cell>
          <cell r="F366" t="str">
            <v/>
          </cell>
          <cell r="G366" t="str">
            <v/>
          </cell>
          <cell r="H366" t="str">
            <v/>
          </cell>
          <cell r="I366">
            <v>30</v>
          </cell>
          <cell r="J366" t="str">
            <v/>
          </cell>
          <cell r="K366" t="str">
            <v/>
          </cell>
          <cell r="L366" t="str">
            <v/>
          </cell>
          <cell r="M366" t="str">
            <v/>
          </cell>
          <cell r="N366" t="str">
            <v/>
          </cell>
          <cell r="O366" t="str">
            <v/>
          </cell>
          <cell r="P366" t="str">
            <v/>
          </cell>
          <cell r="Q366" t="str">
            <v/>
          </cell>
          <cell r="R366" t="str">
            <v/>
          </cell>
        </row>
        <row r="367">
          <cell r="A367">
            <v>366</v>
          </cell>
          <cell r="B367" t="str">
            <v>ﾌｧﾝｺｲﾙﾕﾆｯﾄ　天吊埋込</v>
          </cell>
          <cell r="C367" t="str">
            <v>6  型</v>
          </cell>
          <cell r="D367" t="str">
            <v>ＫＧ／台</v>
          </cell>
          <cell r="E367" t="str">
            <v/>
          </cell>
          <cell r="F367" t="str">
            <v/>
          </cell>
          <cell r="G367" t="str">
            <v/>
          </cell>
          <cell r="H367" t="str">
            <v/>
          </cell>
          <cell r="I367">
            <v>37</v>
          </cell>
          <cell r="J367" t="str">
            <v/>
          </cell>
          <cell r="K367" t="str">
            <v/>
          </cell>
          <cell r="L367" t="str">
            <v/>
          </cell>
          <cell r="M367" t="str">
            <v/>
          </cell>
          <cell r="N367" t="str">
            <v/>
          </cell>
          <cell r="O367" t="str">
            <v/>
          </cell>
          <cell r="P367" t="str">
            <v/>
          </cell>
          <cell r="Q367" t="str">
            <v/>
          </cell>
          <cell r="R367" t="str">
            <v/>
          </cell>
        </row>
        <row r="368">
          <cell r="A368">
            <v>367</v>
          </cell>
          <cell r="B368" t="str">
            <v>ﾌｧﾝｺｲﾙﾕﾆｯﾄ　天吊埋込</v>
          </cell>
          <cell r="C368" t="str">
            <v>8  型</v>
          </cell>
          <cell r="D368" t="str">
            <v>ＫＧ／台</v>
          </cell>
          <cell r="E368" t="str">
            <v/>
          </cell>
          <cell r="F368" t="str">
            <v/>
          </cell>
          <cell r="G368" t="str">
            <v/>
          </cell>
          <cell r="H368" t="str">
            <v/>
          </cell>
          <cell r="I368">
            <v>53</v>
          </cell>
          <cell r="J368" t="str">
            <v/>
          </cell>
          <cell r="K368" t="str">
            <v/>
          </cell>
          <cell r="L368" t="str">
            <v/>
          </cell>
          <cell r="M368" t="str">
            <v/>
          </cell>
          <cell r="N368" t="str">
            <v/>
          </cell>
          <cell r="O368" t="str">
            <v/>
          </cell>
          <cell r="P368" t="str">
            <v/>
          </cell>
          <cell r="Q368" t="str">
            <v/>
          </cell>
          <cell r="R368" t="str">
            <v/>
          </cell>
        </row>
        <row r="369">
          <cell r="A369">
            <v>368</v>
          </cell>
          <cell r="B369" t="str">
            <v>ﾌｧﾝｺｲﾙﾕﾆｯﾄ　天吊埋込</v>
          </cell>
          <cell r="C369" t="str">
            <v>12  型</v>
          </cell>
          <cell r="D369" t="str">
            <v>ＫＧ／台</v>
          </cell>
          <cell r="E369" t="str">
            <v/>
          </cell>
          <cell r="F369" t="str">
            <v/>
          </cell>
          <cell r="G369" t="str">
            <v/>
          </cell>
          <cell r="H369" t="str">
            <v/>
          </cell>
          <cell r="I369">
            <v>70</v>
          </cell>
          <cell r="J369" t="str">
            <v/>
          </cell>
          <cell r="K369" t="str">
            <v/>
          </cell>
          <cell r="L369" t="str">
            <v/>
          </cell>
          <cell r="M369" t="str">
            <v/>
          </cell>
          <cell r="N369" t="str">
            <v/>
          </cell>
          <cell r="O369" t="str">
            <v/>
          </cell>
          <cell r="P369" t="str">
            <v/>
          </cell>
          <cell r="Q369" t="str">
            <v/>
          </cell>
          <cell r="R369" t="str">
            <v/>
          </cell>
        </row>
        <row r="370">
          <cell r="A370">
            <v>369</v>
          </cell>
          <cell r="B370" t="str">
            <v>ﾌｧﾝｺｲﾙﾕﾆｯﾄ　床置低型</v>
          </cell>
          <cell r="C370" t="str">
            <v>露出　2  型</v>
          </cell>
          <cell r="D370" t="str">
            <v>ＫＧ／台</v>
          </cell>
          <cell r="E370" t="str">
            <v/>
          </cell>
          <cell r="F370" t="str">
            <v/>
          </cell>
          <cell r="G370" t="str">
            <v/>
          </cell>
          <cell r="H370" t="str">
            <v/>
          </cell>
          <cell r="I370">
            <v>36</v>
          </cell>
          <cell r="J370" t="str">
            <v/>
          </cell>
          <cell r="K370" t="str">
            <v/>
          </cell>
          <cell r="L370" t="str">
            <v/>
          </cell>
          <cell r="M370" t="str">
            <v/>
          </cell>
          <cell r="N370" t="str">
            <v/>
          </cell>
          <cell r="O370" t="str">
            <v/>
          </cell>
          <cell r="P370" t="str">
            <v/>
          </cell>
          <cell r="Q370" t="str">
            <v/>
          </cell>
          <cell r="R370" t="str">
            <v/>
          </cell>
        </row>
        <row r="371">
          <cell r="A371">
            <v>370</v>
          </cell>
          <cell r="B371" t="str">
            <v>ﾌｧﾝｺｲﾙﾕﾆｯﾄ　床置低型</v>
          </cell>
          <cell r="C371" t="str">
            <v>露出　3  型</v>
          </cell>
          <cell r="D371" t="str">
            <v>ＫＧ／台</v>
          </cell>
          <cell r="E371" t="str">
            <v/>
          </cell>
          <cell r="F371" t="str">
            <v/>
          </cell>
          <cell r="G371" t="str">
            <v/>
          </cell>
          <cell r="H371" t="str">
            <v/>
          </cell>
          <cell r="I371">
            <v>40</v>
          </cell>
          <cell r="J371" t="str">
            <v/>
          </cell>
          <cell r="K371" t="str">
            <v/>
          </cell>
          <cell r="L371" t="str">
            <v/>
          </cell>
          <cell r="M371" t="str">
            <v/>
          </cell>
          <cell r="N371" t="str">
            <v/>
          </cell>
          <cell r="O371" t="str">
            <v/>
          </cell>
          <cell r="P371" t="str">
            <v/>
          </cell>
          <cell r="Q371" t="str">
            <v/>
          </cell>
          <cell r="R371" t="str">
            <v/>
          </cell>
        </row>
        <row r="372">
          <cell r="A372">
            <v>371</v>
          </cell>
          <cell r="B372" t="str">
            <v>ﾌｧﾝｺｲﾙﾕﾆｯﾄ　床置低型</v>
          </cell>
          <cell r="C372" t="str">
            <v>露出　4  型</v>
          </cell>
          <cell r="D372" t="str">
            <v>ＫＧ／台</v>
          </cell>
          <cell r="E372" t="str">
            <v/>
          </cell>
          <cell r="F372" t="str">
            <v/>
          </cell>
          <cell r="G372" t="str">
            <v/>
          </cell>
          <cell r="H372" t="str">
            <v/>
          </cell>
          <cell r="I372">
            <v>47</v>
          </cell>
          <cell r="J372" t="str">
            <v/>
          </cell>
          <cell r="K372" t="str">
            <v/>
          </cell>
          <cell r="L372" t="str">
            <v/>
          </cell>
          <cell r="M372" t="str">
            <v/>
          </cell>
          <cell r="N372" t="str">
            <v/>
          </cell>
          <cell r="O372" t="str">
            <v/>
          </cell>
          <cell r="P372" t="str">
            <v/>
          </cell>
          <cell r="Q372" t="str">
            <v/>
          </cell>
          <cell r="R372" t="str">
            <v/>
          </cell>
        </row>
        <row r="373">
          <cell r="A373">
            <v>372</v>
          </cell>
          <cell r="B373" t="str">
            <v>ﾌｧﾝｺｲﾙﾕﾆｯﾄ　床置低型</v>
          </cell>
          <cell r="C373" t="str">
            <v>露出　6  型</v>
          </cell>
          <cell r="D373" t="str">
            <v>ＫＧ／台</v>
          </cell>
          <cell r="E373" t="str">
            <v/>
          </cell>
          <cell r="F373" t="str">
            <v/>
          </cell>
          <cell r="G373" t="str">
            <v/>
          </cell>
          <cell r="H373" t="str">
            <v/>
          </cell>
          <cell r="I373">
            <v>60</v>
          </cell>
          <cell r="J373" t="str">
            <v/>
          </cell>
          <cell r="K373" t="str">
            <v/>
          </cell>
          <cell r="L373" t="str">
            <v/>
          </cell>
          <cell r="M373" t="str">
            <v/>
          </cell>
          <cell r="N373" t="str">
            <v/>
          </cell>
          <cell r="O373" t="str">
            <v/>
          </cell>
          <cell r="P373" t="str">
            <v/>
          </cell>
          <cell r="Q373" t="str">
            <v/>
          </cell>
          <cell r="R373" t="str">
            <v/>
          </cell>
        </row>
        <row r="374">
          <cell r="A374">
            <v>373</v>
          </cell>
          <cell r="B374" t="str">
            <v>ﾌｧﾝｺｲﾙﾕﾆｯﾄ　床置低型</v>
          </cell>
          <cell r="C374" t="str">
            <v>埋込　2  型</v>
          </cell>
          <cell r="D374" t="str">
            <v>ＫＧ／台</v>
          </cell>
          <cell r="E374" t="str">
            <v/>
          </cell>
          <cell r="F374" t="str">
            <v/>
          </cell>
          <cell r="G374" t="str">
            <v/>
          </cell>
          <cell r="H374" t="str">
            <v/>
          </cell>
          <cell r="I374">
            <v>26</v>
          </cell>
          <cell r="J374" t="str">
            <v/>
          </cell>
          <cell r="K374" t="str">
            <v/>
          </cell>
          <cell r="L374" t="str">
            <v/>
          </cell>
          <cell r="M374" t="str">
            <v/>
          </cell>
          <cell r="N374" t="str">
            <v/>
          </cell>
          <cell r="O374" t="str">
            <v/>
          </cell>
          <cell r="P374" t="str">
            <v/>
          </cell>
          <cell r="Q374" t="str">
            <v/>
          </cell>
          <cell r="R374" t="str">
            <v/>
          </cell>
        </row>
        <row r="375">
          <cell r="A375">
            <v>374</v>
          </cell>
          <cell r="B375" t="str">
            <v>ﾌｧﾝｺｲﾙﾕﾆｯﾄ　床置低型</v>
          </cell>
          <cell r="C375" t="str">
            <v>埋込　3  型</v>
          </cell>
          <cell r="D375" t="str">
            <v>ＫＧ／台</v>
          </cell>
          <cell r="E375" t="str">
            <v/>
          </cell>
          <cell r="F375" t="str">
            <v/>
          </cell>
          <cell r="G375" t="str">
            <v/>
          </cell>
          <cell r="H375" t="str">
            <v/>
          </cell>
          <cell r="I375">
            <v>29</v>
          </cell>
          <cell r="J375" t="str">
            <v/>
          </cell>
          <cell r="K375" t="str">
            <v/>
          </cell>
          <cell r="L375" t="str">
            <v/>
          </cell>
          <cell r="M375" t="str">
            <v/>
          </cell>
          <cell r="N375" t="str">
            <v/>
          </cell>
          <cell r="O375" t="str">
            <v/>
          </cell>
          <cell r="P375" t="str">
            <v/>
          </cell>
          <cell r="Q375" t="str">
            <v/>
          </cell>
          <cell r="R375" t="str">
            <v/>
          </cell>
        </row>
        <row r="376">
          <cell r="A376">
            <v>375</v>
          </cell>
          <cell r="B376" t="str">
            <v>ﾌｧﾝｺｲﾙﾕﾆｯﾄ　床置低型</v>
          </cell>
          <cell r="C376" t="str">
            <v>埋込　4  型</v>
          </cell>
          <cell r="D376" t="str">
            <v>ＫＧ／台</v>
          </cell>
          <cell r="E376" t="str">
            <v/>
          </cell>
          <cell r="F376" t="str">
            <v/>
          </cell>
          <cell r="G376" t="str">
            <v/>
          </cell>
          <cell r="H376" t="str">
            <v/>
          </cell>
          <cell r="I376">
            <v>35</v>
          </cell>
          <cell r="J376" t="str">
            <v/>
          </cell>
          <cell r="K376" t="str">
            <v/>
          </cell>
          <cell r="L376" t="str">
            <v/>
          </cell>
          <cell r="M376" t="str">
            <v/>
          </cell>
          <cell r="N376" t="str">
            <v/>
          </cell>
          <cell r="O376" t="str">
            <v/>
          </cell>
          <cell r="P376" t="str">
            <v/>
          </cell>
          <cell r="Q376" t="str">
            <v/>
          </cell>
          <cell r="R376" t="str">
            <v/>
          </cell>
        </row>
        <row r="377">
          <cell r="A377">
            <v>376</v>
          </cell>
          <cell r="B377" t="str">
            <v>ﾌｧﾝｺｲﾙﾕﾆｯﾄ　床置低型</v>
          </cell>
          <cell r="C377" t="str">
            <v>埋込　6  型</v>
          </cell>
          <cell r="D377" t="str">
            <v>ＫＧ／台</v>
          </cell>
          <cell r="E377" t="str">
            <v/>
          </cell>
          <cell r="F377" t="str">
            <v/>
          </cell>
          <cell r="G377" t="str">
            <v/>
          </cell>
          <cell r="H377" t="str">
            <v/>
          </cell>
          <cell r="I377">
            <v>45</v>
          </cell>
          <cell r="J377" t="str">
            <v/>
          </cell>
          <cell r="K377" t="str">
            <v/>
          </cell>
          <cell r="L377" t="str">
            <v/>
          </cell>
          <cell r="M377" t="str">
            <v/>
          </cell>
          <cell r="N377" t="str">
            <v/>
          </cell>
          <cell r="O377" t="str">
            <v/>
          </cell>
          <cell r="P377" t="str">
            <v/>
          </cell>
          <cell r="Q377" t="str">
            <v/>
          </cell>
          <cell r="R377" t="str">
            <v/>
          </cell>
        </row>
        <row r="378">
          <cell r="A378">
            <v>377</v>
          </cell>
          <cell r="B378" t="str">
            <v>ﾌｧﾝｺｲﾙﾕﾆｯﾄ　床置低型</v>
          </cell>
          <cell r="C378" t="str">
            <v>埋込　8  型</v>
          </cell>
          <cell r="D378" t="str">
            <v>ＫＧ／台</v>
          </cell>
          <cell r="E378" t="str">
            <v/>
          </cell>
          <cell r="F378" t="str">
            <v/>
          </cell>
          <cell r="G378" t="str">
            <v/>
          </cell>
          <cell r="H378" t="str">
            <v/>
          </cell>
          <cell r="I378">
            <v>61</v>
          </cell>
          <cell r="J378" t="str">
            <v/>
          </cell>
          <cell r="K378" t="str">
            <v/>
          </cell>
          <cell r="L378" t="str">
            <v/>
          </cell>
          <cell r="M378" t="str">
            <v/>
          </cell>
          <cell r="N378" t="str">
            <v/>
          </cell>
          <cell r="O378" t="str">
            <v/>
          </cell>
          <cell r="P378" t="str">
            <v/>
          </cell>
          <cell r="Q378" t="str">
            <v/>
          </cell>
          <cell r="R378" t="str">
            <v/>
          </cell>
        </row>
        <row r="379">
          <cell r="A379">
            <v>378</v>
          </cell>
          <cell r="B379" t="str">
            <v>鋳鉄製放熱器 2 細柱</v>
          </cell>
          <cell r="C379" t="str">
            <v>500 H</v>
          </cell>
          <cell r="D379" t="str">
            <v>ＫＧ／枚</v>
          </cell>
          <cell r="E379" t="str">
            <v/>
          </cell>
          <cell r="F379">
            <v>7.24</v>
          </cell>
          <cell r="G379" t="str">
            <v/>
          </cell>
          <cell r="H379" t="str">
            <v/>
          </cell>
          <cell r="I379" t="str">
            <v/>
          </cell>
          <cell r="J379" t="str">
            <v/>
          </cell>
          <cell r="K379" t="str">
            <v/>
          </cell>
          <cell r="L379" t="str">
            <v/>
          </cell>
          <cell r="M379" t="str">
            <v/>
          </cell>
          <cell r="N379" t="str">
            <v/>
          </cell>
          <cell r="O379" t="str">
            <v/>
          </cell>
          <cell r="P379" t="str">
            <v/>
          </cell>
          <cell r="Q379" t="str">
            <v/>
          </cell>
          <cell r="R379" t="str">
            <v/>
          </cell>
        </row>
        <row r="380">
          <cell r="A380">
            <v>379</v>
          </cell>
          <cell r="B380" t="str">
            <v>鋳鉄製放熱器 2 細柱</v>
          </cell>
          <cell r="C380" t="str">
            <v>600 H</v>
          </cell>
          <cell r="D380" t="str">
            <v>ＫＧ／枚</v>
          </cell>
          <cell r="E380" t="str">
            <v/>
          </cell>
          <cell r="F380">
            <v>8.44</v>
          </cell>
          <cell r="G380" t="str">
            <v/>
          </cell>
          <cell r="H380" t="str">
            <v/>
          </cell>
          <cell r="I380" t="str">
            <v/>
          </cell>
          <cell r="J380" t="str">
            <v/>
          </cell>
          <cell r="K380" t="str">
            <v/>
          </cell>
          <cell r="L380" t="str">
            <v/>
          </cell>
          <cell r="M380" t="str">
            <v/>
          </cell>
          <cell r="N380" t="str">
            <v/>
          </cell>
          <cell r="O380" t="str">
            <v/>
          </cell>
          <cell r="P380" t="str">
            <v/>
          </cell>
          <cell r="Q380" t="str">
            <v/>
          </cell>
          <cell r="R380" t="str">
            <v/>
          </cell>
        </row>
        <row r="381">
          <cell r="A381">
            <v>380</v>
          </cell>
          <cell r="B381" t="str">
            <v>鋳鉄製放熱器 2 細柱</v>
          </cell>
          <cell r="C381" t="str">
            <v>650 H</v>
          </cell>
          <cell r="D381" t="str">
            <v>ＫＧ／枚</v>
          </cell>
          <cell r="E381" t="str">
            <v/>
          </cell>
          <cell r="F381">
            <v>9.94</v>
          </cell>
          <cell r="G381" t="str">
            <v/>
          </cell>
          <cell r="H381" t="str">
            <v/>
          </cell>
          <cell r="I381" t="str">
            <v/>
          </cell>
          <cell r="J381" t="str">
            <v/>
          </cell>
          <cell r="K381" t="str">
            <v/>
          </cell>
          <cell r="L381" t="str">
            <v/>
          </cell>
          <cell r="M381" t="str">
            <v/>
          </cell>
          <cell r="N381" t="str">
            <v/>
          </cell>
          <cell r="O381" t="str">
            <v/>
          </cell>
          <cell r="P381" t="str">
            <v/>
          </cell>
          <cell r="Q381" t="str">
            <v/>
          </cell>
          <cell r="R381" t="str">
            <v/>
          </cell>
        </row>
        <row r="382">
          <cell r="A382">
            <v>381</v>
          </cell>
          <cell r="B382" t="str">
            <v>鋳鉄製放熱器 2 細柱</v>
          </cell>
          <cell r="C382" t="str">
            <v>700 H</v>
          </cell>
          <cell r="D382" t="str">
            <v>ＫＧ／枚</v>
          </cell>
          <cell r="E382" t="str">
            <v/>
          </cell>
          <cell r="F382">
            <v>10.44</v>
          </cell>
          <cell r="G382" t="str">
            <v/>
          </cell>
          <cell r="H382" t="str">
            <v/>
          </cell>
          <cell r="I382" t="str">
            <v/>
          </cell>
          <cell r="J382" t="str">
            <v/>
          </cell>
          <cell r="K382" t="str">
            <v/>
          </cell>
          <cell r="L382" t="str">
            <v/>
          </cell>
          <cell r="M382" t="str">
            <v/>
          </cell>
          <cell r="N382" t="str">
            <v/>
          </cell>
          <cell r="O382" t="str">
            <v/>
          </cell>
          <cell r="P382" t="str">
            <v/>
          </cell>
          <cell r="Q382" t="str">
            <v/>
          </cell>
          <cell r="R382" t="str">
            <v/>
          </cell>
        </row>
        <row r="383">
          <cell r="A383">
            <v>382</v>
          </cell>
          <cell r="B383" t="str">
            <v>鋳鉄製放熱器 2 細柱</v>
          </cell>
          <cell r="C383" t="str">
            <v>800 H</v>
          </cell>
          <cell r="D383" t="str">
            <v>ＫＧ／枚</v>
          </cell>
          <cell r="E383" t="str">
            <v/>
          </cell>
          <cell r="F383">
            <v>11.44</v>
          </cell>
          <cell r="G383" t="str">
            <v/>
          </cell>
          <cell r="H383" t="str">
            <v/>
          </cell>
          <cell r="I383" t="str">
            <v/>
          </cell>
          <cell r="J383" t="str">
            <v/>
          </cell>
          <cell r="K383" t="str">
            <v/>
          </cell>
          <cell r="L383" t="str">
            <v/>
          </cell>
          <cell r="M383" t="str">
            <v/>
          </cell>
          <cell r="N383" t="str">
            <v/>
          </cell>
          <cell r="O383" t="str">
            <v/>
          </cell>
          <cell r="P383" t="str">
            <v/>
          </cell>
          <cell r="Q383" t="str">
            <v/>
          </cell>
          <cell r="R383" t="str">
            <v/>
          </cell>
        </row>
        <row r="384">
          <cell r="A384">
            <v>383</v>
          </cell>
          <cell r="B384" t="str">
            <v>鋳鉄製放熱器 2 細柱</v>
          </cell>
          <cell r="C384" t="str">
            <v>950 H</v>
          </cell>
          <cell r="D384" t="str">
            <v>ＫＧ／枚</v>
          </cell>
          <cell r="E384" t="str">
            <v/>
          </cell>
          <cell r="F384">
            <v>13.44</v>
          </cell>
          <cell r="G384" t="str">
            <v/>
          </cell>
          <cell r="H384" t="str">
            <v/>
          </cell>
          <cell r="I384" t="str">
            <v/>
          </cell>
          <cell r="J384" t="str">
            <v/>
          </cell>
          <cell r="K384" t="str">
            <v/>
          </cell>
          <cell r="L384" t="str">
            <v/>
          </cell>
          <cell r="M384" t="str">
            <v/>
          </cell>
          <cell r="N384" t="str">
            <v/>
          </cell>
          <cell r="O384" t="str">
            <v/>
          </cell>
          <cell r="P384" t="str">
            <v/>
          </cell>
          <cell r="Q384" t="str">
            <v/>
          </cell>
          <cell r="R384" t="str">
            <v/>
          </cell>
        </row>
        <row r="385">
          <cell r="A385">
            <v>384</v>
          </cell>
          <cell r="B385" t="str">
            <v>鋳鉄製放熱器 3 柱</v>
          </cell>
          <cell r="C385" t="str">
            <v>500 H</v>
          </cell>
          <cell r="D385" t="str">
            <v>ＫＧ／枚</v>
          </cell>
          <cell r="E385" t="str">
            <v/>
          </cell>
          <cell r="F385">
            <v>9.9600000000000009</v>
          </cell>
          <cell r="G385" t="str">
            <v/>
          </cell>
          <cell r="H385" t="str">
            <v/>
          </cell>
          <cell r="I385" t="str">
            <v/>
          </cell>
          <cell r="J385" t="str">
            <v/>
          </cell>
          <cell r="K385" t="str">
            <v/>
          </cell>
          <cell r="L385" t="str">
            <v/>
          </cell>
          <cell r="M385" t="str">
            <v/>
          </cell>
          <cell r="N385" t="str">
            <v/>
          </cell>
          <cell r="O385" t="str">
            <v/>
          </cell>
          <cell r="P385" t="str">
            <v/>
          </cell>
          <cell r="Q385" t="str">
            <v/>
          </cell>
          <cell r="R385" t="str">
            <v/>
          </cell>
        </row>
        <row r="386">
          <cell r="A386">
            <v>385</v>
          </cell>
          <cell r="B386" t="str">
            <v>鋳鉄製放熱器 3 柱</v>
          </cell>
          <cell r="C386" t="str">
            <v>600 H</v>
          </cell>
          <cell r="D386" t="str">
            <v>ＫＧ／枚</v>
          </cell>
          <cell r="E386" t="str">
            <v/>
          </cell>
          <cell r="F386">
            <v>11.76</v>
          </cell>
          <cell r="G386" t="str">
            <v/>
          </cell>
          <cell r="H386" t="str">
            <v/>
          </cell>
          <cell r="I386" t="str">
            <v/>
          </cell>
          <cell r="J386" t="str">
            <v/>
          </cell>
          <cell r="K386" t="str">
            <v/>
          </cell>
          <cell r="L386" t="str">
            <v/>
          </cell>
          <cell r="M386" t="str">
            <v/>
          </cell>
          <cell r="N386" t="str">
            <v/>
          </cell>
          <cell r="O386" t="str">
            <v/>
          </cell>
          <cell r="P386" t="str">
            <v/>
          </cell>
          <cell r="Q386" t="str">
            <v/>
          </cell>
          <cell r="R386" t="str">
            <v/>
          </cell>
        </row>
        <row r="387">
          <cell r="A387">
            <v>386</v>
          </cell>
          <cell r="B387" t="str">
            <v>鋳鉄製放熱器 3 柱</v>
          </cell>
          <cell r="C387" t="str">
            <v>650 H</v>
          </cell>
          <cell r="D387" t="str">
            <v>ＫＧ／枚</v>
          </cell>
          <cell r="E387" t="str">
            <v/>
          </cell>
          <cell r="F387">
            <v>12.46</v>
          </cell>
          <cell r="G387" t="str">
            <v/>
          </cell>
          <cell r="H387" t="str">
            <v/>
          </cell>
          <cell r="I387" t="str">
            <v/>
          </cell>
          <cell r="J387" t="str">
            <v/>
          </cell>
          <cell r="K387" t="str">
            <v/>
          </cell>
          <cell r="L387" t="str">
            <v/>
          </cell>
          <cell r="M387" t="str">
            <v/>
          </cell>
          <cell r="N387" t="str">
            <v/>
          </cell>
          <cell r="O387" t="str">
            <v/>
          </cell>
          <cell r="P387" t="str">
            <v/>
          </cell>
          <cell r="Q387" t="str">
            <v/>
          </cell>
          <cell r="R387" t="str">
            <v/>
          </cell>
        </row>
        <row r="388">
          <cell r="A388">
            <v>387</v>
          </cell>
          <cell r="B388" t="str">
            <v>鋳鉄製放熱器 3 柱</v>
          </cell>
          <cell r="C388" t="str">
            <v>700 H</v>
          </cell>
          <cell r="D388" t="str">
            <v>ＫＧ／枚</v>
          </cell>
          <cell r="E388" t="str">
            <v/>
          </cell>
          <cell r="F388">
            <v>14.14</v>
          </cell>
          <cell r="G388" t="str">
            <v/>
          </cell>
          <cell r="H388" t="str">
            <v/>
          </cell>
          <cell r="I388" t="str">
            <v/>
          </cell>
          <cell r="J388" t="str">
            <v/>
          </cell>
          <cell r="K388" t="str">
            <v/>
          </cell>
          <cell r="L388" t="str">
            <v/>
          </cell>
          <cell r="M388" t="str">
            <v/>
          </cell>
          <cell r="N388" t="str">
            <v/>
          </cell>
          <cell r="O388" t="str">
            <v/>
          </cell>
          <cell r="P388" t="str">
            <v/>
          </cell>
          <cell r="Q388" t="str">
            <v/>
          </cell>
          <cell r="R388" t="str">
            <v/>
          </cell>
        </row>
        <row r="389">
          <cell r="A389">
            <v>388</v>
          </cell>
          <cell r="B389" t="str">
            <v>鋳鉄製放熱器 3 柱</v>
          </cell>
          <cell r="C389" t="str">
            <v>800 H</v>
          </cell>
          <cell r="D389" t="str">
            <v>ＫＧ／枚</v>
          </cell>
          <cell r="E389" t="str">
            <v/>
          </cell>
          <cell r="F389">
            <v>14.46</v>
          </cell>
          <cell r="G389" t="str">
            <v/>
          </cell>
          <cell r="H389" t="str">
            <v/>
          </cell>
          <cell r="I389" t="str">
            <v/>
          </cell>
          <cell r="J389" t="str">
            <v/>
          </cell>
          <cell r="K389" t="str">
            <v/>
          </cell>
          <cell r="L389" t="str">
            <v/>
          </cell>
          <cell r="M389" t="str">
            <v/>
          </cell>
          <cell r="N389" t="str">
            <v/>
          </cell>
          <cell r="O389" t="str">
            <v/>
          </cell>
          <cell r="P389" t="str">
            <v/>
          </cell>
          <cell r="Q389" t="str">
            <v/>
          </cell>
          <cell r="R389" t="str">
            <v/>
          </cell>
        </row>
        <row r="390">
          <cell r="A390">
            <v>389</v>
          </cell>
          <cell r="B390" t="str">
            <v>鋳鉄製放熱器 3 細柱</v>
          </cell>
          <cell r="C390" t="str">
            <v>500 H</v>
          </cell>
          <cell r="D390" t="str">
            <v>ＫＧ／枚</v>
          </cell>
          <cell r="E390" t="str">
            <v/>
          </cell>
          <cell r="F390">
            <v>4.46</v>
          </cell>
          <cell r="G390" t="str">
            <v/>
          </cell>
          <cell r="H390" t="str">
            <v/>
          </cell>
          <cell r="I390" t="str">
            <v/>
          </cell>
          <cell r="J390" t="str">
            <v/>
          </cell>
          <cell r="K390" t="str">
            <v/>
          </cell>
          <cell r="L390" t="str">
            <v/>
          </cell>
          <cell r="M390" t="str">
            <v/>
          </cell>
          <cell r="N390" t="str">
            <v/>
          </cell>
          <cell r="O390" t="str">
            <v/>
          </cell>
          <cell r="P390" t="str">
            <v/>
          </cell>
          <cell r="Q390" t="str">
            <v/>
          </cell>
          <cell r="R390" t="str">
            <v/>
          </cell>
        </row>
        <row r="391">
          <cell r="A391">
            <v>390</v>
          </cell>
          <cell r="B391" t="str">
            <v>鋳鉄製放熱器 3 細柱</v>
          </cell>
          <cell r="C391" t="str">
            <v>600 H</v>
          </cell>
          <cell r="D391" t="str">
            <v>ＫＧ／枚</v>
          </cell>
          <cell r="E391" t="str">
            <v/>
          </cell>
          <cell r="F391">
            <v>5.14</v>
          </cell>
          <cell r="G391" t="str">
            <v/>
          </cell>
          <cell r="H391" t="str">
            <v/>
          </cell>
          <cell r="I391" t="str">
            <v/>
          </cell>
          <cell r="J391" t="str">
            <v/>
          </cell>
          <cell r="K391" t="str">
            <v/>
          </cell>
          <cell r="L391" t="str">
            <v/>
          </cell>
          <cell r="M391" t="str">
            <v/>
          </cell>
          <cell r="N391" t="str">
            <v/>
          </cell>
          <cell r="O391" t="str">
            <v/>
          </cell>
          <cell r="P391" t="str">
            <v/>
          </cell>
          <cell r="Q391" t="str">
            <v/>
          </cell>
          <cell r="R391" t="str">
            <v/>
          </cell>
        </row>
        <row r="392">
          <cell r="A392">
            <v>391</v>
          </cell>
          <cell r="B392" t="str">
            <v>鋳鉄製放熱器 3 細柱</v>
          </cell>
          <cell r="C392" t="str">
            <v>650 H</v>
          </cell>
          <cell r="D392" t="str">
            <v>ＫＧ／枚</v>
          </cell>
          <cell r="E392" t="str">
            <v/>
          </cell>
          <cell r="F392">
            <v>5.94</v>
          </cell>
          <cell r="G392" t="str">
            <v/>
          </cell>
          <cell r="H392" t="str">
            <v/>
          </cell>
          <cell r="I392" t="str">
            <v/>
          </cell>
          <cell r="J392" t="str">
            <v/>
          </cell>
          <cell r="K392" t="str">
            <v/>
          </cell>
          <cell r="L392" t="str">
            <v/>
          </cell>
          <cell r="M392" t="str">
            <v/>
          </cell>
          <cell r="N392" t="str">
            <v/>
          </cell>
          <cell r="O392" t="str">
            <v/>
          </cell>
          <cell r="P392" t="str">
            <v/>
          </cell>
          <cell r="Q392" t="str">
            <v/>
          </cell>
          <cell r="R392" t="str">
            <v/>
          </cell>
        </row>
        <row r="393">
          <cell r="A393">
            <v>392</v>
          </cell>
          <cell r="B393" t="str">
            <v>鋳鉄製放熱器 3 細柱</v>
          </cell>
          <cell r="C393" t="str">
            <v>700 H</v>
          </cell>
          <cell r="D393" t="str">
            <v>ＫＧ／枚</v>
          </cell>
          <cell r="E393" t="str">
            <v/>
          </cell>
          <cell r="F393">
            <v>6.44</v>
          </cell>
          <cell r="G393" t="str">
            <v/>
          </cell>
          <cell r="H393" t="str">
            <v/>
          </cell>
          <cell r="I393" t="str">
            <v/>
          </cell>
          <cell r="J393" t="str">
            <v/>
          </cell>
          <cell r="K393" t="str">
            <v/>
          </cell>
          <cell r="L393" t="str">
            <v/>
          </cell>
          <cell r="M393" t="str">
            <v/>
          </cell>
          <cell r="N393" t="str">
            <v/>
          </cell>
          <cell r="O393" t="str">
            <v/>
          </cell>
          <cell r="P393" t="str">
            <v/>
          </cell>
          <cell r="Q393" t="str">
            <v/>
          </cell>
          <cell r="R393" t="str">
            <v/>
          </cell>
        </row>
        <row r="394">
          <cell r="A394">
            <v>393</v>
          </cell>
          <cell r="B394" t="str">
            <v>鋳鉄製放熱器 3 細柱</v>
          </cell>
          <cell r="C394" t="str">
            <v>800 H</v>
          </cell>
          <cell r="D394" t="str">
            <v>ＫＧ／枚</v>
          </cell>
          <cell r="E394" t="str">
            <v/>
          </cell>
          <cell r="F394">
            <v>7.44</v>
          </cell>
          <cell r="G394" t="str">
            <v/>
          </cell>
          <cell r="H394" t="str">
            <v/>
          </cell>
          <cell r="I394" t="str">
            <v/>
          </cell>
          <cell r="J394" t="str">
            <v/>
          </cell>
          <cell r="K394" t="str">
            <v/>
          </cell>
          <cell r="L394" t="str">
            <v/>
          </cell>
          <cell r="M394" t="str">
            <v/>
          </cell>
          <cell r="N394" t="str">
            <v/>
          </cell>
          <cell r="O394" t="str">
            <v/>
          </cell>
          <cell r="P394" t="str">
            <v/>
          </cell>
          <cell r="Q394" t="str">
            <v/>
          </cell>
          <cell r="R394" t="str">
            <v/>
          </cell>
        </row>
        <row r="395">
          <cell r="A395">
            <v>394</v>
          </cell>
          <cell r="B395" t="str">
            <v>鋳鉄製放熱器 5 細柱</v>
          </cell>
          <cell r="C395" t="str">
            <v>500 H</v>
          </cell>
          <cell r="D395" t="str">
            <v>ＫＧ／枚</v>
          </cell>
          <cell r="E395" t="str">
            <v/>
          </cell>
          <cell r="F395">
            <v>6.94</v>
          </cell>
          <cell r="G395" t="str">
            <v/>
          </cell>
          <cell r="H395" t="str">
            <v/>
          </cell>
          <cell r="I395" t="str">
            <v/>
          </cell>
          <cell r="J395" t="str">
            <v/>
          </cell>
          <cell r="K395" t="str">
            <v/>
          </cell>
          <cell r="L395" t="str">
            <v/>
          </cell>
          <cell r="M395" t="str">
            <v/>
          </cell>
          <cell r="N395" t="str">
            <v/>
          </cell>
          <cell r="O395" t="str">
            <v/>
          </cell>
          <cell r="P395" t="str">
            <v/>
          </cell>
          <cell r="Q395" t="str">
            <v/>
          </cell>
          <cell r="R395" t="str">
            <v/>
          </cell>
        </row>
        <row r="396">
          <cell r="A396">
            <v>395</v>
          </cell>
          <cell r="B396" t="str">
            <v>鋳鉄製放熱器 5 細柱</v>
          </cell>
          <cell r="C396" t="str">
            <v>600 H</v>
          </cell>
          <cell r="D396" t="str">
            <v>ＫＧ／枚</v>
          </cell>
          <cell r="E396" t="str">
            <v/>
          </cell>
          <cell r="F396">
            <v>7.98</v>
          </cell>
          <cell r="G396" t="str">
            <v/>
          </cell>
          <cell r="H396" t="str">
            <v/>
          </cell>
          <cell r="I396" t="str">
            <v/>
          </cell>
          <cell r="J396" t="str">
            <v/>
          </cell>
          <cell r="K396" t="str">
            <v/>
          </cell>
          <cell r="L396" t="str">
            <v/>
          </cell>
          <cell r="M396" t="str">
            <v/>
          </cell>
          <cell r="N396" t="str">
            <v/>
          </cell>
          <cell r="O396" t="str">
            <v/>
          </cell>
          <cell r="P396" t="str">
            <v/>
          </cell>
          <cell r="Q396" t="str">
            <v/>
          </cell>
          <cell r="R396" t="str">
            <v/>
          </cell>
        </row>
        <row r="397">
          <cell r="A397">
            <v>396</v>
          </cell>
          <cell r="B397" t="str">
            <v>鋳鉄製放熱器 5 細柱</v>
          </cell>
          <cell r="C397" t="str">
            <v>650 H</v>
          </cell>
          <cell r="D397" t="str">
            <v>ＫＧ／枚</v>
          </cell>
          <cell r="E397" t="str">
            <v/>
          </cell>
          <cell r="F397">
            <v>8.8000000000000007</v>
          </cell>
          <cell r="G397" t="str">
            <v/>
          </cell>
          <cell r="H397" t="str">
            <v/>
          </cell>
          <cell r="I397" t="str">
            <v/>
          </cell>
          <cell r="J397" t="str">
            <v/>
          </cell>
          <cell r="K397" t="str">
            <v/>
          </cell>
          <cell r="L397" t="str">
            <v/>
          </cell>
          <cell r="M397" t="str">
            <v/>
          </cell>
          <cell r="N397" t="str">
            <v/>
          </cell>
          <cell r="O397" t="str">
            <v/>
          </cell>
          <cell r="P397" t="str">
            <v/>
          </cell>
          <cell r="Q397" t="str">
            <v/>
          </cell>
          <cell r="R397" t="str">
            <v/>
          </cell>
        </row>
        <row r="398">
          <cell r="A398">
            <v>397</v>
          </cell>
          <cell r="B398" t="str">
            <v>鋳鉄製放熱器 5 細柱</v>
          </cell>
          <cell r="C398" t="str">
            <v>800 H</v>
          </cell>
          <cell r="D398" t="str">
            <v>ＫＧ／枚</v>
          </cell>
          <cell r="E398" t="str">
            <v/>
          </cell>
          <cell r="F398">
            <v>10.44</v>
          </cell>
          <cell r="G398" t="str">
            <v/>
          </cell>
          <cell r="H398" t="str">
            <v/>
          </cell>
          <cell r="I398" t="str">
            <v/>
          </cell>
          <cell r="J398" t="str">
            <v/>
          </cell>
          <cell r="K398" t="str">
            <v/>
          </cell>
          <cell r="L398" t="str">
            <v/>
          </cell>
          <cell r="M398" t="str">
            <v/>
          </cell>
          <cell r="N398" t="str">
            <v/>
          </cell>
          <cell r="O398" t="str">
            <v/>
          </cell>
          <cell r="P398" t="str">
            <v/>
          </cell>
          <cell r="Q398" t="str">
            <v/>
          </cell>
          <cell r="R398" t="str">
            <v/>
          </cell>
        </row>
        <row r="399">
          <cell r="A399">
            <v>398</v>
          </cell>
          <cell r="B399" t="str">
            <v>鋳鉄製放熱器 5 細柱</v>
          </cell>
          <cell r="C399" t="str">
            <v>950 H</v>
          </cell>
          <cell r="D399" t="str">
            <v>ＫＧ／枚</v>
          </cell>
          <cell r="E399" t="str">
            <v/>
          </cell>
          <cell r="F399">
            <v>12.96</v>
          </cell>
          <cell r="G399" t="str">
            <v/>
          </cell>
          <cell r="H399" t="str">
            <v/>
          </cell>
          <cell r="I399" t="str">
            <v/>
          </cell>
          <cell r="J399" t="str">
            <v/>
          </cell>
          <cell r="K399" t="str">
            <v/>
          </cell>
          <cell r="L399" t="str">
            <v/>
          </cell>
          <cell r="M399" t="str">
            <v/>
          </cell>
          <cell r="N399" t="str">
            <v/>
          </cell>
          <cell r="O399" t="str">
            <v/>
          </cell>
          <cell r="P399" t="str">
            <v/>
          </cell>
          <cell r="Q399" t="str">
            <v/>
          </cell>
          <cell r="R399" t="str">
            <v/>
          </cell>
        </row>
        <row r="400">
          <cell r="A400">
            <v>399</v>
          </cell>
          <cell r="B400" t="str">
            <v>ベースボード壁掛１段</v>
          </cell>
          <cell r="C400" t="str">
            <v>32A×82×32F</v>
          </cell>
          <cell r="D400" t="str">
            <v>ＫＧ／台</v>
          </cell>
          <cell r="E400" t="str">
            <v/>
          </cell>
          <cell r="F400" t="str">
            <v/>
          </cell>
          <cell r="G400" t="str">
            <v/>
          </cell>
          <cell r="H400" t="str">
            <v/>
          </cell>
          <cell r="I400">
            <v>13.4</v>
          </cell>
          <cell r="J400" t="str">
            <v/>
          </cell>
          <cell r="K400" t="str">
            <v/>
          </cell>
          <cell r="L400" t="str">
            <v/>
          </cell>
          <cell r="M400" t="str">
            <v/>
          </cell>
          <cell r="N400" t="str">
            <v/>
          </cell>
          <cell r="O400" t="str">
            <v/>
          </cell>
          <cell r="P400" t="str">
            <v/>
          </cell>
          <cell r="Q400" t="str">
            <v/>
          </cell>
          <cell r="R400" t="str">
            <v/>
          </cell>
        </row>
        <row r="401">
          <cell r="A401">
            <v>400</v>
          </cell>
          <cell r="B401" t="str">
            <v>ベースボード壁掛１段</v>
          </cell>
          <cell r="C401" t="str">
            <v>32A×108×32F</v>
          </cell>
          <cell r="D401" t="str">
            <v>ＫＧ／台</v>
          </cell>
          <cell r="E401" t="str">
            <v/>
          </cell>
          <cell r="F401" t="str">
            <v/>
          </cell>
          <cell r="G401" t="str">
            <v/>
          </cell>
          <cell r="H401" t="str">
            <v/>
          </cell>
          <cell r="I401">
            <v>16.399999999999999</v>
          </cell>
          <cell r="J401" t="str">
            <v/>
          </cell>
          <cell r="K401" t="str">
            <v/>
          </cell>
          <cell r="L401" t="str">
            <v/>
          </cell>
          <cell r="M401" t="str">
            <v/>
          </cell>
          <cell r="N401" t="str">
            <v/>
          </cell>
          <cell r="O401" t="str">
            <v/>
          </cell>
          <cell r="P401" t="str">
            <v/>
          </cell>
          <cell r="Q401" t="str">
            <v/>
          </cell>
          <cell r="R401" t="str">
            <v/>
          </cell>
        </row>
        <row r="402">
          <cell r="A402">
            <v>401</v>
          </cell>
          <cell r="B402" t="str">
            <v>ベースボード壁掛１段</v>
          </cell>
          <cell r="C402" t="str">
            <v>50A×108×32F</v>
          </cell>
          <cell r="D402" t="str">
            <v>ＫＧ／台</v>
          </cell>
          <cell r="E402" t="str">
            <v/>
          </cell>
          <cell r="F402" t="str">
            <v/>
          </cell>
          <cell r="G402" t="str">
            <v/>
          </cell>
          <cell r="H402" t="str">
            <v/>
          </cell>
          <cell r="I402">
            <v>21.9</v>
          </cell>
          <cell r="J402" t="str">
            <v/>
          </cell>
          <cell r="K402" t="str">
            <v/>
          </cell>
          <cell r="L402" t="str">
            <v/>
          </cell>
          <cell r="M402" t="str">
            <v/>
          </cell>
          <cell r="N402" t="str">
            <v/>
          </cell>
          <cell r="O402" t="str">
            <v/>
          </cell>
          <cell r="P402" t="str">
            <v/>
          </cell>
          <cell r="Q402" t="str">
            <v/>
          </cell>
          <cell r="R402" t="str">
            <v/>
          </cell>
        </row>
        <row r="403">
          <cell r="A403">
            <v>402</v>
          </cell>
          <cell r="B403" t="str">
            <v>ベースボード壁掛２段</v>
          </cell>
          <cell r="C403" t="str">
            <v>32A×82×32F</v>
          </cell>
          <cell r="D403" t="str">
            <v>ＫＧ／台</v>
          </cell>
          <cell r="E403" t="str">
            <v/>
          </cell>
          <cell r="F403" t="str">
            <v/>
          </cell>
          <cell r="G403" t="str">
            <v/>
          </cell>
          <cell r="H403" t="str">
            <v/>
          </cell>
          <cell r="I403">
            <v>23.9</v>
          </cell>
          <cell r="J403" t="str">
            <v/>
          </cell>
          <cell r="K403" t="str">
            <v/>
          </cell>
          <cell r="L403" t="str">
            <v/>
          </cell>
          <cell r="M403" t="str">
            <v/>
          </cell>
          <cell r="N403" t="str">
            <v/>
          </cell>
          <cell r="O403" t="str">
            <v/>
          </cell>
          <cell r="P403" t="str">
            <v/>
          </cell>
          <cell r="Q403" t="str">
            <v/>
          </cell>
          <cell r="R403" t="str">
            <v/>
          </cell>
        </row>
        <row r="404">
          <cell r="A404">
            <v>403</v>
          </cell>
          <cell r="B404" t="str">
            <v>ベースボード壁掛２段</v>
          </cell>
          <cell r="C404" t="str">
            <v>32A×108×32F</v>
          </cell>
          <cell r="D404" t="str">
            <v>ＫＧ／台</v>
          </cell>
          <cell r="E404" t="str">
            <v/>
          </cell>
          <cell r="F404" t="str">
            <v/>
          </cell>
          <cell r="G404" t="str">
            <v/>
          </cell>
          <cell r="H404" t="str">
            <v/>
          </cell>
          <cell r="I404">
            <v>29.2</v>
          </cell>
          <cell r="J404" t="str">
            <v/>
          </cell>
          <cell r="K404" t="str">
            <v/>
          </cell>
          <cell r="L404" t="str">
            <v/>
          </cell>
          <cell r="M404" t="str">
            <v/>
          </cell>
          <cell r="N404" t="str">
            <v/>
          </cell>
          <cell r="O404" t="str">
            <v/>
          </cell>
          <cell r="P404" t="str">
            <v/>
          </cell>
          <cell r="Q404" t="str">
            <v/>
          </cell>
          <cell r="R404" t="str">
            <v/>
          </cell>
        </row>
        <row r="405">
          <cell r="A405">
            <v>404</v>
          </cell>
          <cell r="B405" t="str">
            <v>ベースボード壁掛２段</v>
          </cell>
          <cell r="C405" t="str">
            <v>50A×108×32F</v>
          </cell>
          <cell r="D405" t="str">
            <v>ＫＧ／台</v>
          </cell>
          <cell r="E405" t="str">
            <v/>
          </cell>
          <cell r="F405" t="str">
            <v/>
          </cell>
          <cell r="G405" t="str">
            <v/>
          </cell>
          <cell r="H405" t="str">
            <v/>
          </cell>
          <cell r="I405">
            <v>44.4</v>
          </cell>
          <cell r="J405" t="str">
            <v/>
          </cell>
          <cell r="K405" t="str">
            <v/>
          </cell>
          <cell r="L405" t="str">
            <v/>
          </cell>
          <cell r="M405" t="str">
            <v/>
          </cell>
          <cell r="N405" t="str">
            <v/>
          </cell>
          <cell r="O405" t="str">
            <v/>
          </cell>
          <cell r="P405" t="str">
            <v/>
          </cell>
          <cell r="Q405" t="str">
            <v/>
          </cell>
          <cell r="R405" t="str">
            <v/>
          </cell>
        </row>
        <row r="406">
          <cell r="A406">
            <v>405</v>
          </cell>
          <cell r="B406" t="str">
            <v>ベースボード壁掛３段</v>
          </cell>
          <cell r="C406" t="str">
            <v>32A×82×32F</v>
          </cell>
          <cell r="D406" t="str">
            <v>ＫＧ／台</v>
          </cell>
          <cell r="E406" t="str">
            <v/>
          </cell>
          <cell r="F406" t="str">
            <v/>
          </cell>
          <cell r="G406" t="str">
            <v/>
          </cell>
          <cell r="H406" t="str">
            <v/>
          </cell>
          <cell r="I406">
            <v>34.4</v>
          </cell>
          <cell r="J406" t="str">
            <v/>
          </cell>
          <cell r="K406" t="str">
            <v/>
          </cell>
          <cell r="L406" t="str">
            <v/>
          </cell>
          <cell r="M406" t="str">
            <v/>
          </cell>
          <cell r="N406" t="str">
            <v/>
          </cell>
          <cell r="O406" t="str">
            <v/>
          </cell>
          <cell r="P406" t="str">
            <v/>
          </cell>
          <cell r="Q406" t="str">
            <v/>
          </cell>
          <cell r="R406" t="str">
            <v/>
          </cell>
        </row>
        <row r="407">
          <cell r="A407">
            <v>406</v>
          </cell>
          <cell r="B407" t="str">
            <v>ベースボード壁掛３段</v>
          </cell>
          <cell r="C407" t="str">
            <v>32A×108×32F</v>
          </cell>
          <cell r="D407" t="str">
            <v>ＫＧ／台</v>
          </cell>
          <cell r="E407" t="str">
            <v/>
          </cell>
          <cell r="F407" t="str">
            <v/>
          </cell>
          <cell r="G407" t="str">
            <v/>
          </cell>
          <cell r="H407" t="str">
            <v/>
          </cell>
          <cell r="I407">
            <v>41.8</v>
          </cell>
          <cell r="J407" t="str">
            <v/>
          </cell>
          <cell r="K407" t="str">
            <v/>
          </cell>
          <cell r="L407" t="str">
            <v/>
          </cell>
          <cell r="M407" t="str">
            <v/>
          </cell>
          <cell r="N407" t="str">
            <v/>
          </cell>
          <cell r="O407" t="str">
            <v/>
          </cell>
          <cell r="P407" t="str">
            <v/>
          </cell>
          <cell r="Q407" t="str">
            <v/>
          </cell>
          <cell r="R407" t="str">
            <v/>
          </cell>
        </row>
        <row r="408">
          <cell r="A408">
            <v>407</v>
          </cell>
          <cell r="B408" t="str">
            <v>ベースボード壁掛３段</v>
          </cell>
          <cell r="C408" t="str">
            <v>50A×108×32F</v>
          </cell>
          <cell r="D408" t="str">
            <v>ＫＧ／台</v>
          </cell>
          <cell r="E408" t="str">
            <v/>
          </cell>
          <cell r="F408" t="str">
            <v/>
          </cell>
          <cell r="G408" t="str">
            <v/>
          </cell>
          <cell r="H408" t="str">
            <v/>
          </cell>
          <cell r="I408">
            <v>58.7</v>
          </cell>
          <cell r="J408" t="str">
            <v/>
          </cell>
          <cell r="K408" t="str">
            <v/>
          </cell>
          <cell r="L408" t="str">
            <v/>
          </cell>
          <cell r="M408" t="str">
            <v/>
          </cell>
          <cell r="N408" t="str">
            <v/>
          </cell>
          <cell r="O408" t="str">
            <v/>
          </cell>
          <cell r="P408" t="str">
            <v/>
          </cell>
          <cell r="Q408" t="str">
            <v/>
          </cell>
          <cell r="R408" t="str">
            <v/>
          </cell>
        </row>
        <row r="409">
          <cell r="A409">
            <v>408</v>
          </cell>
          <cell r="B409" t="str">
            <v>ベースボード自立１段</v>
          </cell>
          <cell r="C409" t="str">
            <v>32A×82×32F</v>
          </cell>
          <cell r="D409" t="str">
            <v>ＫＧ／台</v>
          </cell>
          <cell r="E409" t="str">
            <v/>
          </cell>
          <cell r="F409" t="str">
            <v/>
          </cell>
          <cell r="G409" t="str">
            <v/>
          </cell>
          <cell r="H409" t="str">
            <v/>
          </cell>
          <cell r="I409">
            <v>18.7</v>
          </cell>
          <cell r="J409" t="str">
            <v/>
          </cell>
          <cell r="K409" t="str">
            <v/>
          </cell>
          <cell r="L409" t="str">
            <v/>
          </cell>
          <cell r="M409" t="str">
            <v/>
          </cell>
          <cell r="N409" t="str">
            <v/>
          </cell>
          <cell r="O409" t="str">
            <v/>
          </cell>
          <cell r="P409" t="str">
            <v/>
          </cell>
          <cell r="Q409" t="str">
            <v/>
          </cell>
          <cell r="R409" t="str">
            <v/>
          </cell>
        </row>
        <row r="410">
          <cell r="A410">
            <v>409</v>
          </cell>
          <cell r="B410" t="str">
            <v>ベースボード自立１段</v>
          </cell>
          <cell r="C410" t="str">
            <v>32A×108×32F</v>
          </cell>
          <cell r="D410" t="str">
            <v>ＫＧ／台</v>
          </cell>
          <cell r="E410" t="str">
            <v/>
          </cell>
          <cell r="F410" t="str">
            <v/>
          </cell>
          <cell r="G410" t="str">
            <v/>
          </cell>
          <cell r="H410" t="str">
            <v/>
          </cell>
          <cell r="I410">
            <v>22.3</v>
          </cell>
          <cell r="J410" t="str">
            <v/>
          </cell>
          <cell r="K410" t="str">
            <v/>
          </cell>
          <cell r="L410" t="str">
            <v/>
          </cell>
          <cell r="M410" t="str">
            <v/>
          </cell>
          <cell r="N410" t="str">
            <v/>
          </cell>
          <cell r="O410" t="str">
            <v/>
          </cell>
          <cell r="P410" t="str">
            <v/>
          </cell>
          <cell r="Q410" t="str">
            <v/>
          </cell>
          <cell r="R410" t="str">
            <v/>
          </cell>
        </row>
        <row r="411">
          <cell r="A411">
            <v>410</v>
          </cell>
          <cell r="B411" t="str">
            <v>ベースボード自立１段</v>
          </cell>
          <cell r="C411" t="str">
            <v>50A×108×32F</v>
          </cell>
          <cell r="D411" t="str">
            <v>ＫＧ／台</v>
          </cell>
          <cell r="E411" t="str">
            <v/>
          </cell>
          <cell r="F411" t="str">
            <v/>
          </cell>
          <cell r="G411" t="str">
            <v/>
          </cell>
          <cell r="H411" t="str">
            <v/>
          </cell>
          <cell r="I411">
            <v>27.8</v>
          </cell>
          <cell r="J411" t="str">
            <v/>
          </cell>
          <cell r="K411" t="str">
            <v/>
          </cell>
          <cell r="L411" t="str">
            <v/>
          </cell>
          <cell r="M411" t="str">
            <v/>
          </cell>
          <cell r="N411" t="str">
            <v/>
          </cell>
          <cell r="O411" t="str">
            <v/>
          </cell>
          <cell r="P411" t="str">
            <v/>
          </cell>
          <cell r="Q411" t="str">
            <v/>
          </cell>
          <cell r="R411" t="str">
            <v/>
          </cell>
        </row>
        <row r="412">
          <cell r="A412">
            <v>411</v>
          </cell>
          <cell r="B412" t="str">
            <v>ベースボード自立２段</v>
          </cell>
          <cell r="C412" t="str">
            <v>32A×82×32F</v>
          </cell>
          <cell r="D412" t="str">
            <v>ＫＧ／台</v>
          </cell>
          <cell r="E412" t="str">
            <v/>
          </cell>
          <cell r="F412" t="str">
            <v/>
          </cell>
          <cell r="G412" t="str">
            <v/>
          </cell>
          <cell r="H412" t="str">
            <v/>
          </cell>
          <cell r="I412">
            <v>31</v>
          </cell>
          <cell r="J412" t="str">
            <v/>
          </cell>
          <cell r="K412" t="str">
            <v/>
          </cell>
          <cell r="L412" t="str">
            <v/>
          </cell>
          <cell r="M412" t="str">
            <v/>
          </cell>
          <cell r="N412" t="str">
            <v/>
          </cell>
          <cell r="O412" t="str">
            <v/>
          </cell>
          <cell r="P412" t="str">
            <v/>
          </cell>
          <cell r="Q412" t="str">
            <v/>
          </cell>
          <cell r="R412" t="str">
            <v/>
          </cell>
        </row>
        <row r="413">
          <cell r="A413">
            <v>412</v>
          </cell>
          <cell r="B413" t="str">
            <v>ベースボード自立２段</v>
          </cell>
          <cell r="C413" t="str">
            <v>32A×108×32F</v>
          </cell>
          <cell r="D413" t="str">
            <v>ＫＧ／台</v>
          </cell>
          <cell r="E413" t="str">
            <v/>
          </cell>
          <cell r="F413" t="str">
            <v/>
          </cell>
          <cell r="G413" t="str">
            <v/>
          </cell>
          <cell r="H413" t="str">
            <v/>
          </cell>
          <cell r="I413">
            <v>36.799999999999997</v>
          </cell>
          <cell r="J413" t="str">
            <v/>
          </cell>
          <cell r="K413" t="str">
            <v/>
          </cell>
          <cell r="L413" t="str">
            <v/>
          </cell>
          <cell r="M413" t="str">
            <v/>
          </cell>
          <cell r="N413" t="str">
            <v/>
          </cell>
          <cell r="O413" t="str">
            <v/>
          </cell>
          <cell r="P413" t="str">
            <v/>
          </cell>
          <cell r="Q413" t="str">
            <v/>
          </cell>
          <cell r="R413" t="str">
            <v/>
          </cell>
        </row>
        <row r="414">
          <cell r="A414">
            <v>413</v>
          </cell>
          <cell r="B414" t="str">
            <v>ベースボード自立２段</v>
          </cell>
          <cell r="C414" t="str">
            <v>50A×108×32F</v>
          </cell>
          <cell r="D414" t="str">
            <v>ＫＧ／台</v>
          </cell>
          <cell r="E414" t="str">
            <v/>
          </cell>
          <cell r="F414" t="str">
            <v/>
          </cell>
          <cell r="G414" t="str">
            <v/>
          </cell>
          <cell r="H414" t="str">
            <v/>
          </cell>
          <cell r="I414">
            <v>48.1</v>
          </cell>
          <cell r="J414" t="str">
            <v/>
          </cell>
          <cell r="K414" t="str">
            <v/>
          </cell>
          <cell r="L414" t="str">
            <v/>
          </cell>
          <cell r="M414" t="str">
            <v/>
          </cell>
          <cell r="N414" t="str">
            <v/>
          </cell>
          <cell r="O414" t="str">
            <v/>
          </cell>
          <cell r="P414" t="str">
            <v/>
          </cell>
          <cell r="Q414" t="str">
            <v/>
          </cell>
          <cell r="R414" t="str">
            <v/>
          </cell>
        </row>
        <row r="415">
          <cell r="A415">
            <v>414</v>
          </cell>
          <cell r="B415" t="str">
            <v>ベースボード自立３段</v>
          </cell>
          <cell r="C415" t="str">
            <v>32A×82×32F</v>
          </cell>
          <cell r="D415" t="str">
            <v>ＫＧ／台</v>
          </cell>
          <cell r="E415" t="str">
            <v/>
          </cell>
          <cell r="F415" t="str">
            <v/>
          </cell>
          <cell r="G415" t="str">
            <v/>
          </cell>
          <cell r="H415" t="str">
            <v/>
          </cell>
          <cell r="I415">
            <v>43.3</v>
          </cell>
          <cell r="J415" t="str">
            <v/>
          </cell>
          <cell r="K415" t="str">
            <v/>
          </cell>
          <cell r="L415" t="str">
            <v/>
          </cell>
          <cell r="M415" t="str">
            <v/>
          </cell>
          <cell r="N415" t="str">
            <v/>
          </cell>
          <cell r="O415" t="str">
            <v/>
          </cell>
          <cell r="P415" t="str">
            <v/>
          </cell>
          <cell r="Q415" t="str">
            <v/>
          </cell>
          <cell r="R415" t="str">
            <v/>
          </cell>
        </row>
        <row r="416">
          <cell r="A416">
            <v>415</v>
          </cell>
          <cell r="B416" t="str">
            <v>ベースボード自立３段</v>
          </cell>
          <cell r="C416" t="str">
            <v>32A×108×32F</v>
          </cell>
          <cell r="D416" t="str">
            <v>ＫＧ／台</v>
          </cell>
          <cell r="E416" t="str">
            <v/>
          </cell>
          <cell r="F416" t="str">
            <v/>
          </cell>
          <cell r="G416" t="str">
            <v/>
          </cell>
          <cell r="H416" t="str">
            <v/>
          </cell>
          <cell r="I416">
            <v>51.3</v>
          </cell>
          <cell r="J416" t="str">
            <v/>
          </cell>
          <cell r="K416" t="str">
            <v/>
          </cell>
          <cell r="L416" t="str">
            <v/>
          </cell>
          <cell r="M416" t="str">
            <v/>
          </cell>
          <cell r="N416" t="str">
            <v/>
          </cell>
          <cell r="O416" t="str">
            <v/>
          </cell>
          <cell r="P416" t="str">
            <v/>
          </cell>
          <cell r="Q416" t="str">
            <v/>
          </cell>
          <cell r="R416" t="str">
            <v/>
          </cell>
        </row>
        <row r="417">
          <cell r="A417">
            <v>416</v>
          </cell>
          <cell r="B417" t="str">
            <v>ベースボード自立３段</v>
          </cell>
          <cell r="C417" t="str">
            <v>50A×108×32F</v>
          </cell>
          <cell r="D417" t="str">
            <v>ＫＧ／台</v>
          </cell>
          <cell r="E417" t="str">
            <v/>
          </cell>
          <cell r="F417" t="str">
            <v/>
          </cell>
          <cell r="G417" t="str">
            <v/>
          </cell>
          <cell r="H417" t="str">
            <v/>
          </cell>
          <cell r="I417">
            <v>68.3</v>
          </cell>
          <cell r="J417" t="str">
            <v/>
          </cell>
          <cell r="K417" t="str">
            <v/>
          </cell>
          <cell r="L417" t="str">
            <v/>
          </cell>
          <cell r="M417" t="str">
            <v/>
          </cell>
          <cell r="N417" t="str">
            <v/>
          </cell>
          <cell r="O417" t="str">
            <v/>
          </cell>
          <cell r="P417" t="str">
            <v/>
          </cell>
          <cell r="Q417" t="str">
            <v/>
          </cell>
          <cell r="R417" t="str">
            <v/>
          </cell>
        </row>
        <row r="418">
          <cell r="A418">
            <v>417</v>
          </cell>
          <cell r="B418" t="str">
            <v>ベースボード(ｴﾚﾒﾝﾄ) 1段</v>
          </cell>
          <cell r="C418" t="str">
            <v>32A×82×32F</v>
          </cell>
          <cell r="D418" t="str">
            <v>ＫＧ／台</v>
          </cell>
          <cell r="E418" t="str">
            <v/>
          </cell>
          <cell r="F418" t="str">
            <v/>
          </cell>
          <cell r="G418" t="str">
            <v/>
          </cell>
          <cell r="H418" t="str">
            <v/>
          </cell>
          <cell r="I418">
            <v>7.7</v>
          </cell>
          <cell r="J418" t="str">
            <v/>
          </cell>
          <cell r="K418" t="str">
            <v/>
          </cell>
          <cell r="L418" t="str">
            <v/>
          </cell>
          <cell r="M418" t="str">
            <v/>
          </cell>
          <cell r="N418" t="str">
            <v/>
          </cell>
          <cell r="O418" t="str">
            <v/>
          </cell>
          <cell r="P418" t="str">
            <v/>
          </cell>
          <cell r="Q418" t="str">
            <v/>
          </cell>
          <cell r="R418" t="str">
            <v/>
          </cell>
        </row>
        <row r="419">
          <cell r="A419">
            <v>418</v>
          </cell>
          <cell r="B419" t="str">
            <v>ベースボード(ｴﾚﾒﾝﾄ) 1段</v>
          </cell>
          <cell r="C419" t="str">
            <v>32A×108×32F</v>
          </cell>
          <cell r="D419" t="str">
            <v>ＫＧ／台</v>
          </cell>
          <cell r="E419" t="str">
            <v/>
          </cell>
          <cell r="F419" t="str">
            <v/>
          </cell>
          <cell r="G419" t="str">
            <v/>
          </cell>
          <cell r="H419" t="str">
            <v/>
          </cell>
          <cell r="I419">
            <v>9.8000000000000007</v>
          </cell>
          <cell r="J419" t="str">
            <v/>
          </cell>
          <cell r="K419" t="str">
            <v/>
          </cell>
          <cell r="L419" t="str">
            <v/>
          </cell>
          <cell r="M419" t="str">
            <v/>
          </cell>
          <cell r="N419" t="str">
            <v/>
          </cell>
          <cell r="O419" t="str">
            <v/>
          </cell>
          <cell r="P419" t="str">
            <v/>
          </cell>
          <cell r="Q419" t="str">
            <v/>
          </cell>
          <cell r="R419" t="str">
            <v/>
          </cell>
        </row>
        <row r="420">
          <cell r="A420">
            <v>419</v>
          </cell>
          <cell r="B420" t="str">
            <v>ベースボード(ｴﾚﾒﾝﾄ) 1段</v>
          </cell>
          <cell r="C420" t="str">
            <v>50A×108×32F</v>
          </cell>
          <cell r="D420" t="str">
            <v>ＫＧ／台</v>
          </cell>
          <cell r="E420" t="str">
            <v/>
          </cell>
          <cell r="F420" t="str">
            <v/>
          </cell>
          <cell r="G420" t="str">
            <v/>
          </cell>
          <cell r="H420" t="str">
            <v/>
          </cell>
          <cell r="I420">
            <v>15.3</v>
          </cell>
          <cell r="J420" t="str">
            <v/>
          </cell>
          <cell r="K420" t="str">
            <v/>
          </cell>
          <cell r="L420" t="str">
            <v/>
          </cell>
          <cell r="M420" t="str">
            <v/>
          </cell>
          <cell r="N420" t="str">
            <v/>
          </cell>
          <cell r="O420" t="str">
            <v/>
          </cell>
          <cell r="P420" t="str">
            <v/>
          </cell>
          <cell r="Q420" t="str">
            <v/>
          </cell>
          <cell r="R420" t="str">
            <v/>
          </cell>
        </row>
        <row r="421">
          <cell r="A421">
            <v>420</v>
          </cell>
          <cell r="B421" t="str">
            <v>ベースボード(ｴﾚﾒﾝﾄ) 2段</v>
          </cell>
          <cell r="C421" t="str">
            <v>32A×82×32F</v>
          </cell>
          <cell r="D421" t="str">
            <v>ＫＧ／台</v>
          </cell>
          <cell r="E421" t="str">
            <v/>
          </cell>
          <cell r="F421" t="str">
            <v/>
          </cell>
          <cell r="G421" t="str">
            <v/>
          </cell>
          <cell r="H421" t="str">
            <v/>
          </cell>
          <cell r="I421">
            <v>16</v>
          </cell>
          <cell r="J421" t="str">
            <v/>
          </cell>
          <cell r="K421" t="str">
            <v/>
          </cell>
          <cell r="L421" t="str">
            <v/>
          </cell>
          <cell r="M421" t="str">
            <v/>
          </cell>
          <cell r="N421" t="str">
            <v/>
          </cell>
          <cell r="O421" t="str">
            <v/>
          </cell>
          <cell r="P421" t="str">
            <v/>
          </cell>
          <cell r="Q421" t="str">
            <v/>
          </cell>
          <cell r="R421" t="str">
            <v/>
          </cell>
        </row>
        <row r="422">
          <cell r="A422">
            <v>421</v>
          </cell>
          <cell r="B422" t="str">
            <v>ベースボード(ｴﾚﾒﾝﾄ) 2段</v>
          </cell>
          <cell r="C422" t="str">
            <v>50A×108×32F</v>
          </cell>
          <cell r="D422" t="str">
            <v>ＫＧ／台</v>
          </cell>
          <cell r="E422" t="str">
            <v/>
          </cell>
          <cell r="F422" t="str">
            <v/>
          </cell>
          <cell r="G422" t="str">
            <v/>
          </cell>
          <cell r="H422" t="str">
            <v/>
          </cell>
          <cell r="I422">
            <v>31.5</v>
          </cell>
          <cell r="J422" t="str">
            <v/>
          </cell>
          <cell r="K422" t="str">
            <v/>
          </cell>
          <cell r="L422" t="str">
            <v/>
          </cell>
          <cell r="M422" t="str">
            <v/>
          </cell>
          <cell r="N422" t="str">
            <v/>
          </cell>
          <cell r="O422" t="str">
            <v/>
          </cell>
          <cell r="P422" t="str">
            <v/>
          </cell>
          <cell r="Q422" t="str">
            <v/>
          </cell>
          <cell r="R422" t="str">
            <v/>
          </cell>
        </row>
        <row r="423">
          <cell r="A423">
            <v>422</v>
          </cell>
          <cell r="B423" t="str">
            <v>ベースボード(ｴﾚﾒﾝﾄ) 3段</v>
          </cell>
          <cell r="C423" t="str">
            <v>32A×82×32F</v>
          </cell>
          <cell r="D423" t="str">
            <v>ＫＧ／台</v>
          </cell>
          <cell r="E423" t="str">
            <v/>
          </cell>
          <cell r="F423" t="str">
            <v/>
          </cell>
          <cell r="G423" t="str">
            <v/>
          </cell>
          <cell r="H423" t="str">
            <v/>
          </cell>
          <cell r="I423">
            <v>24.3</v>
          </cell>
          <cell r="J423" t="str">
            <v/>
          </cell>
          <cell r="K423" t="str">
            <v/>
          </cell>
          <cell r="L423" t="str">
            <v/>
          </cell>
          <cell r="M423" t="str">
            <v/>
          </cell>
          <cell r="N423" t="str">
            <v/>
          </cell>
          <cell r="O423" t="str">
            <v/>
          </cell>
          <cell r="P423" t="str">
            <v/>
          </cell>
          <cell r="Q423" t="str">
            <v/>
          </cell>
          <cell r="R423" t="str">
            <v/>
          </cell>
        </row>
        <row r="424">
          <cell r="A424">
            <v>423</v>
          </cell>
          <cell r="B424" t="str">
            <v>ベースボード(ｴﾚﾒﾝﾄ) 3段</v>
          </cell>
          <cell r="C424" t="str">
            <v>32A×108×32F</v>
          </cell>
          <cell r="D424" t="str">
            <v>ＫＧ／台</v>
          </cell>
          <cell r="E424" t="str">
            <v/>
          </cell>
          <cell r="F424" t="str">
            <v/>
          </cell>
          <cell r="G424" t="str">
            <v/>
          </cell>
          <cell r="H424" t="str">
            <v/>
          </cell>
          <cell r="I424">
            <v>30.6</v>
          </cell>
          <cell r="J424" t="str">
            <v/>
          </cell>
          <cell r="K424" t="str">
            <v/>
          </cell>
          <cell r="L424" t="str">
            <v/>
          </cell>
          <cell r="M424" t="str">
            <v/>
          </cell>
          <cell r="N424" t="str">
            <v/>
          </cell>
          <cell r="O424" t="str">
            <v/>
          </cell>
          <cell r="P424" t="str">
            <v/>
          </cell>
          <cell r="Q424" t="str">
            <v/>
          </cell>
          <cell r="R424" t="str">
            <v/>
          </cell>
        </row>
        <row r="425">
          <cell r="A425">
            <v>424</v>
          </cell>
          <cell r="B425" t="str">
            <v>ベースボード(ｴﾚﾒﾝﾄ) 3段</v>
          </cell>
          <cell r="C425" t="str">
            <v>50A×108×32F</v>
          </cell>
          <cell r="D425" t="str">
            <v>ＫＧ／台</v>
          </cell>
          <cell r="E425" t="str">
            <v/>
          </cell>
          <cell r="F425" t="str">
            <v/>
          </cell>
          <cell r="G425" t="str">
            <v/>
          </cell>
          <cell r="H425" t="str">
            <v/>
          </cell>
          <cell r="I425">
            <v>47.7</v>
          </cell>
          <cell r="J425" t="str">
            <v/>
          </cell>
          <cell r="K425" t="str">
            <v/>
          </cell>
          <cell r="L425" t="str">
            <v/>
          </cell>
          <cell r="M425" t="str">
            <v/>
          </cell>
          <cell r="N425" t="str">
            <v/>
          </cell>
          <cell r="O425" t="str">
            <v/>
          </cell>
          <cell r="P425" t="str">
            <v/>
          </cell>
          <cell r="Q425" t="str">
            <v/>
          </cell>
          <cell r="R425" t="str">
            <v/>
          </cell>
        </row>
        <row r="426">
          <cell r="A426">
            <v>425</v>
          </cell>
          <cell r="B426" t="str">
            <v>有　圧　扇</v>
          </cell>
          <cell r="C426" t="str">
            <v>200 cm</v>
          </cell>
          <cell r="D426" t="str">
            <v>ＫＧ／台</v>
          </cell>
          <cell r="E426" t="str">
            <v/>
          </cell>
          <cell r="F426" t="str">
            <v/>
          </cell>
          <cell r="G426" t="str">
            <v/>
          </cell>
          <cell r="H426" t="str">
            <v/>
          </cell>
          <cell r="I426">
            <v>2.8</v>
          </cell>
          <cell r="J426" t="str">
            <v/>
          </cell>
          <cell r="K426" t="str">
            <v/>
          </cell>
          <cell r="L426" t="str">
            <v/>
          </cell>
          <cell r="M426" t="str">
            <v/>
          </cell>
          <cell r="N426" t="str">
            <v/>
          </cell>
          <cell r="O426" t="str">
            <v/>
          </cell>
          <cell r="P426" t="str">
            <v/>
          </cell>
          <cell r="Q426" t="str">
            <v/>
          </cell>
          <cell r="R426" t="str">
            <v/>
          </cell>
        </row>
        <row r="427">
          <cell r="A427">
            <v>426</v>
          </cell>
          <cell r="B427" t="str">
            <v>有　圧　扇</v>
          </cell>
          <cell r="C427" t="str">
            <v>250 cm</v>
          </cell>
          <cell r="D427" t="str">
            <v>ＫＧ／台</v>
          </cell>
          <cell r="E427" t="str">
            <v/>
          </cell>
          <cell r="F427" t="str">
            <v/>
          </cell>
          <cell r="G427" t="str">
            <v/>
          </cell>
          <cell r="H427" t="str">
            <v/>
          </cell>
          <cell r="I427">
            <v>4.0999999999999996</v>
          </cell>
          <cell r="J427" t="str">
            <v/>
          </cell>
          <cell r="K427" t="str">
            <v/>
          </cell>
          <cell r="L427" t="str">
            <v/>
          </cell>
          <cell r="M427" t="str">
            <v/>
          </cell>
          <cell r="N427" t="str">
            <v/>
          </cell>
          <cell r="O427" t="str">
            <v/>
          </cell>
          <cell r="P427" t="str">
            <v/>
          </cell>
          <cell r="Q427" t="str">
            <v/>
          </cell>
          <cell r="R427" t="str">
            <v/>
          </cell>
        </row>
        <row r="428">
          <cell r="A428">
            <v>427</v>
          </cell>
          <cell r="B428" t="str">
            <v>有　圧　扇</v>
          </cell>
          <cell r="C428" t="str">
            <v>300 cm</v>
          </cell>
          <cell r="D428" t="str">
            <v>ＫＧ／台</v>
          </cell>
          <cell r="E428" t="str">
            <v/>
          </cell>
          <cell r="F428" t="str">
            <v/>
          </cell>
          <cell r="G428" t="str">
            <v/>
          </cell>
          <cell r="H428" t="str">
            <v/>
          </cell>
          <cell r="I428">
            <v>6.4</v>
          </cell>
          <cell r="J428" t="str">
            <v/>
          </cell>
          <cell r="K428" t="str">
            <v/>
          </cell>
          <cell r="L428" t="str">
            <v/>
          </cell>
          <cell r="M428" t="str">
            <v/>
          </cell>
          <cell r="N428" t="str">
            <v/>
          </cell>
          <cell r="O428" t="str">
            <v/>
          </cell>
          <cell r="P428" t="str">
            <v/>
          </cell>
          <cell r="Q428" t="str">
            <v/>
          </cell>
          <cell r="R428" t="str">
            <v/>
          </cell>
        </row>
        <row r="429">
          <cell r="A429">
            <v>428</v>
          </cell>
          <cell r="B429" t="str">
            <v>有　圧　扇</v>
          </cell>
          <cell r="C429" t="str">
            <v>350 cm</v>
          </cell>
          <cell r="D429" t="str">
            <v>ＫＧ／台</v>
          </cell>
          <cell r="E429" t="str">
            <v/>
          </cell>
          <cell r="F429" t="str">
            <v/>
          </cell>
          <cell r="G429" t="str">
            <v/>
          </cell>
          <cell r="H429" t="str">
            <v/>
          </cell>
          <cell r="I429">
            <v>15</v>
          </cell>
          <cell r="J429" t="str">
            <v/>
          </cell>
          <cell r="K429" t="str">
            <v/>
          </cell>
          <cell r="L429" t="str">
            <v/>
          </cell>
          <cell r="M429" t="str">
            <v/>
          </cell>
          <cell r="N429" t="str">
            <v/>
          </cell>
          <cell r="O429" t="str">
            <v/>
          </cell>
          <cell r="P429" t="str">
            <v/>
          </cell>
          <cell r="Q429" t="str">
            <v/>
          </cell>
          <cell r="R429" t="str">
            <v/>
          </cell>
        </row>
        <row r="430">
          <cell r="A430">
            <v>429</v>
          </cell>
          <cell r="B430" t="str">
            <v>有　圧　扇</v>
          </cell>
          <cell r="C430" t="str">
            <v>400 cm</v>
          </cell>
          <cell r="D430" t="str">
            <v>ＫＧ／台</v>
          </cell>
          <cell r="E430" t="str">
            <v/>
          </cell>
          <cell r="F430" t="str">
            <v/>
          </cell>
          <cell r="G430" t="str">
            <v/>
          </cell>
          <cell r="H430" t="str">
            <v/>
          </cell>
          <cell r="I430">
            <v>16.5</v>
          </cell>
          <cell r="J430" t="str">
            <v/>
          </cell>
          <cell r="K430" t="str">
            <v/>
          </cell>
          <cell r="L430" t="str">
            <v/>
          </cell>
          <cell r="M430" t="str">
            <v/>
          </cell>
          <cell r="N430" t="str">
            <v/>
          </cell>
          <cell r="O430" t="str">
            <v/>
          </cell>
          <cell r="P430" t="str">
            <v/>
          </cell>
          <cell r="Q430" t="str">
            <v/>
          </cell>
          <cell r="R430" t="str">
            <v/>
          </cell>
        </row>
        <row r="431">
          <cell r="A431">
            <v>430</v>
          </cell>
          <cell r="B431" t="str">
            <v>有　圧　扇</v>
          </cell>
          <cell r="C431" t="str">
            <v>450 cm</v>
          </cell>
          <cell r="D431" t="str">
            <v>ＫＧ／台</v>
          </cell>
          <cell r="E431" t="str">
            <v/>
          </cell>
          <cell r="F431" t="str">
            <v/>
          </cell>
          <cell r="G431" t="str">
            <v/>
          </cell>
          <cell r="H431" t="str">
            <v/>
          </cell>
          <cell r="I431">
            <v>22</v>
          </cell>
          <cell r="J431" t="str">
            <v/>
          </cell>
          <cell r="K431" t="str">
            <v/>
          </cell>
          <cell r="L431" t="str">
            <v/>
          </cell>
          <cell r="M431" t="str">
            <v/>
          </cell>
          <cell r="N431" t="str">
            <v/>
          </cell>
          <cell r="O431" t="str">
            <v/>
          </cell>
          <cell r="P431" t="str">
            <v/>
          </cell>
          <cell r="Q431" t="str">
            <v/>
          </cell>
          <cell r="R431" t="str">
            <v/>
          </cell>
        </row>
        <row r="432">
          <cell r="A432">
            <v>431</v>
          </cell>
          <cell r="B432" t="str">
            <v>有　圧　扇</v>
          </cell>
          <cell r="C432" t="str">
            <v>500 cm</v>
          </cell>
          <cell r="D432" t="str">
            <v>ＫＧ／台</v>
          </cell>
          <cell r="E432" t="str">
            <v/>
          </cell>
          <cell r="F432" t="str">
            <v/>
          </cell>
          <cell r="G432" t="str">
            <v/>
          </cell>
          <cell r="H432" t="str">
            <v/>
          </cell>
          <cell r="I432">
            <v>26.5</v>
          </cell>
          <cell r="J432" t="str">
            <v/>
          </cell>
          <cell r="K432" t="str">
            <v/>
          </cell>
          <cell r="L432" t="str">
            <v/>
          </cell>
          <cell r="M432" t="str">
            <v/>
          </cell>
          <cell r="N432" t="str">
            <v/>
          </cell>
          <cell r="O432" t="str">
            <v/>
          </cell>
          <cell r="P432" t="str">
            <v/>
          </cell>
          <cell r="Q432" t="str">
            <v/>
          </cell>
          <cell r="R432" t="str">
            <v/>
          </cell>
        </row>
        <row r="433">
          <cell r="A433">
            <v>432</v>
          </cell>
          <cell r="B433" t="str">
            <v>有　圧　扇</v>
          </cell>
          <cell r="C433" t="str">
            <v>600 cm</v>
          </cell>
          <cell r="D433" t="str">
            <v>ＫＧ／台</v>
          </cell>
          <cell r="E433" t="str">
            <v/>
          </cell>
          <cell r="F433" t="str">
            <v/>
          </cell>
          <cell r="G433" t="str">
            <v/>
          </cell>
          <cell r="H433" t="str">
            <v/>
          </cell>
          <cell r="I433">
            <v>41</v>
          </cell>
          <cell r="J433" t="str">
            <v/>
          </cell>
          <cell r="K433" t="str">
            <v/>
          </cell>
          <cell r="L433" t="str">
            <v/>
          </cell>
          <cell r="M433" t="str">
            <v/>
          </cell>
          <cell r="N433" t="str">
            <v/>
          </cell>
          <cell r="O433" t="str">
            <v/>
          </cell>
          <cell r="P433" t="str">
            <v/>
          </cell>
          <cell r="Q433" t="str">
            <v/>
          </cell>
          <cell r="R433" t="str">
            <v/>
          </cell>
        </row>
        <row r="434">
          <cell r="A434">
            <v>433</v>
          </cell>
          <cell r="B434" t="str">
            <v>有　圧　扇</v>
          </cell>
          <cell r="C434" t="str">
            <v>750 cm</v>
          </cell>
          <cell r="D434" t="str">
            <v>ＫＧ／台</v>
          </cell>
          <cell r="E434" t="str">
            <v/>
          </cell>
          <cell r="F434" t="str">
            <v/>
          </cell>
          <cell r="G434" t="str">
            <v/>
          </cell>
          <cell r="H434" t="str">
            <v/>
          </cell>
          <cell r="I434">
            <v>77</v>
          </cell>
          <cell r="J434" t="str">
            <v/>
          </cell>
          <cell r="K434" t="str">
            <v/>
          </cell>
          <cell r="L434" t="str">
            <v/>
          </cell>
          <cell r="M434" t="str">
            <v/>
          </cell>
          <cell r="N434" t="str">
            <v/>
          </cell>
          <cell r="O434" t="str">
            <v/>
          </cell>
          <cell r="P434" t="str">
            <v/>
          </cell>
          <cell r="Q434" t="str">
            <v/>
          </cell>
          <cell r="R434" t="str">
            <v/>
          </cell>
        </row>
        <row r="435">
          <cell r="A435">
            <v>434</v>
          </cell>
          <cell r="B435" t="str">
            <v>有　圧　扇</v>
          </cell>
          <cell r="C435" t="str">
            <v>900 cm</v>
          </cell>
          <cell r="D435" t="str">
            <v>ＫＧ／台</v>
          </cell>
          <cell r="E435" t="str">
            <v/>
          </cell>
          <cell r="F435" t="str">
            <v/>
          </cell>
          <cell r="G435" t="str">
            <v/>
          </cell>
          <cell r="H435" t="str">
            <v/>
          </cell>
          <cell r="I435">
            <v>105</v>
          </cell>
          <cell r="J435" t="str">
            <v/>
          </cell>
          <cell r="K435" t="str">
            <v/>
          </cell>
          <cell r="L435" t="str">
            <v/>
          </cell>
          <cell r="M435" t="str">
            <v/>
          </cell>
          <cell r="N435" t="str">
            <v/>
          </cell>
          <cell r="O435" t="str">
            <v/>
          </cell>
          <cell r="P435" t="str">
            <v/>
          </cell>
          <cell r="Q435" t="str">
            <v/>
          </cell>
          <cell r="R435" t="str">
            <v/>
          </cell>
        </row>
        <row r="436">
          <cell r="A436">
            <v>435</v>
          </cell>
          <cell r="B436" t="str">
            <v>矩　形　風　道</v>
          </cell>
          <cell r="C436" t="str">
            <v>0.5 t</v>
          </cell>
          <cell r="D436" t="str">
            <v>ＫＧ／Ｍ２</v>
          </cell>
          <cell r="E436" t="str">
            <v/>
          </cell>
          <cell r="F436" t="str">
            <v/>
          </cell>
          <cell r="G436" t="str">
            <v/>
          </cell>
          <cell r="H436" t="str">
            <v/>
          </cell>
          <cell r="I436" t="str">
            <v/>
          </cell>
          <cell r="J436" t="str">
            <v/>
          </cell>
          <cell r="K436" t="str">
            <v/>
          </cell>
          <cell r="L436">
            <v>3.895</v>
          </cell>
          <cell r="M436" t="str">
            <v/>
          </cell>
          <cell r="N436" t="str">
            <v/>
          </cell>
          <cell r="O436" t="str">
            <v/>
          </cell>
          <cell r="P436" t="str">
            <v/>
          </cell>
          <cell r="Q436" t="str">
            <v/>
          </cell>
          <cell r="R436" t="str">
            <v/>
          </cell>
        </row>
        <row r="437">
          <cell r="A437">
            <v>436</v>
          </cell>
          <cell r="B437" t="str">
            <v>矩　形　風　道</v>
          </cell>
          <cell r="C437" t="str">
            <v>0.6 t</v>
          </cell>
          <cell r="D437" t="str">
            <v>ＫＧ／Ｍ２</v>
          </cell>
          <cell r="E437" t="str">
            <v/>
          </cell>
          <cell r="F437" t="str">
            <v/>
          </cell>
          <cell r="G437" t="str">
            <v/>
          </cell>
          <cell r="H437" t="str">
            <v/>
          </cell>
          <cell r="I437" t="str">
            <v/>
          </cell>
          <cell r="J437" t="str">
            <v/>
          </cell>
          <cell r="K437" t="str">
            <v/>
          </cell>
          <cell r="L437">
            <v>5.2</v>
          </cell>
          <cell r="M437" t="str">
            <v/>
          </cell>
          <cell r="N437" t="str">
            <v/>
          </cell>
          <cell r="O437" t="str">
            <v/>
          </cell>
          <cell r="P437" t="str">
            <v/>
          </cell>
          <cell r="Q437" t="str">
            <v/>
          </cell>
          <cell r="R437" t="str">
            <v/>
          </cell>
        </row>
        <row r="438">
          <cell r="A438">
            <v>437</v>
          </cell>
          <cell r="B438" t="str">
            <v>矩　形　風　道</v>
          </cell>
          <cell r="C438" t="str">
            <v>0.8 t</v>
          </cell>
          <cell r="D438" t="str">
            <v>ＫＧ／Ｍ２</v>
          </cell>
          <cell r="E438" t="str">
            <v/>
          </cell>
          <cell r="F438" t="str">
            <v/>
          </cell>
          <cell r="G438" t="str">
            <v/>
          </cell>
          <cell r="H438" t="str">
            <v/>
          </cell>
          <cell r="I438" t="str">
            <v/>
          </cell>
          <cell r="J438" t="str">
            <v/>
          </cell>
          <cell r="K438" t="str">
            <v/>
          </cell>
          <cell r="L438">
            <v>6.4630000000000001</v>
          </cell>
          <cell r="M438" t="str">
            <v/>
          </cell>
          <cell r="N438" t="str">
            <v/>
          </cell>
          <cell r="O438" t="str">
            <v/>
          </cell>
          <cell r="P438" t="str">
            <v/>
          </cell>
          <cell r="Q438" t="str">
            <v/>
          </cell>
          <cell r="R438" t="str">
            <v/>
          </cell>
        </row>
        <row r="439">
          <cell r="A439">
            <v>438</v>
          </cell>
          <cell r="B439" t="str">
            <v>矩　形　風　道</v>
          </cell>
          <cell r="C439" t="str">
            <v>1.0 t</v>
          </cell>
          <cell r="D439" t="str">
            <v>ＫＧ／Ｍ２</v>
          </cell>
          <cell r="E439" t="str">
            <v/>
          </cell>
          <cell r="F439" t="str">
            <v/>
          </cell>
          <cell r="G439" t="str">
            <v/>
          </cell>
          <cell r="H439" t="str">
            <v/>
          </cell>
          <cell r="I439">
            <v>7.7190000000000003</v>
          </cell>
          <cell r="J439" t="str">
            <v/>
          </cell>
          <cell r="K439" t="str">
            <v/>
          </cell>
          <cell r="L439" t="str">
            <v/>
          </cell>
          <cell r="M439" t="str">
            <v/>
          </cell>
          <cell r="N439" t="str">
            <v/>
          </cell>
          <cell r="O439" t="str">
            <v/>
          </cell>
          <cell r="P439" t="str">
            <v/>
          </cell>
          <cell r="Q439" t="str">
            <v/>
          </cell>
          <cell r="R439" t="str">
            <v/>
          </cell>
        </row>
        <row r="440">
          <cell r="A440">
            <v>439</v>
          </cell>
          <cell r="B440" t="str">
            <v>矩　形　風　道</v>
          </cell>
          <cell r="C440" t="str">
            <v>1.2 t</v>
          </cell>
          <cell r="D440" t="str">
            <v>ＫＧ／Ｍ２</v>
          </cell>
          <cell r="E440" t="str">
            <v/>
          </cell>
          <cell r="F440" t="str">
            <v/>
          </cell>
          <cell r="G440" t="str">
            <v/>
          </cell>
          <cell r="H440" t="str">
            <v/>
          </cell>
          <cell r="I440">
            <v>10.29</v>
          </cell>
          <cell r="J440" t="str">
            <v/>
          </cell>
          <cell r="K440" t="str">
            <v/>
          </cell>
          <cell r="L440" t="str">
            <v/>
          </cell>
          <cell r="M440" t="str">
            <v/>
          </cell>
          <cell r="N440" t="str">
            <v/>
          </cell>
          <cell r="O440" t="str">
            <v/>
          </cell>
          <cell r="P440" t="str">
            <v/>
          </cell>
          <cell r="Q440" t="str">
            <v/>
          </cell>
          <cell r="R440" t="str">
            <v/>
          </cell>
        </row>
        <row r="441">
          <cell r="A441">
            <v>440</v>
          </cell>
          <cell r="B441" t="str">
            <v>スパイラルダクト</v>
          </cell>
          <cell r="C441" t="str">
            <v>75 mm</v>
          </cell>
          <cell r="D441" t="str">
            <v>ＫＧ／Ｍ</v>
          </cell>
          <cell r="E441" t="str">
            <v/>
          </cell>
          <cell r="F441" t="str">
            <v/>
          </cell>
          <cell r="G441" t="str">
            <v/>
          </cell>
          <cell r="H441" t="str">
            <v/>
          </cell>
          <cell r="I441" t="str">
            <v/>
          </cell>
          <cell r="J441" t="str">
            <v/>
          </cell>
          <cell r="K441" t="str">
            <v/>
          </cell>
          <cell r="L441">
            <v>1.31</v>
          </cell>
          <cell r="M441" t="str">
            <v/>
          </cell>
          <cell r="N441" t="str">
            <v/>
          </cell>
          <cell r="O441" t="str">
            <v/>
          </cell>
          <cell r="P441" t="str">
            <v/>
          </cell>
          <cell r="Q441" t="str">
            <v/>
          </cell>
          <cell r="R441" t="str">
            <v/>
          </cell>
        </row>
        <row r="442">
          <cell r="A442">
            <v>441</v>
          </cell>
          <cell r="B442" t="str">
            <v>スパイラルダクト</v>
          </cell>
          <cell r="C442" t="str">
            <v>100 mm</v>
          </cell>
          <cell r="D442" t="str">
            <v>ＫＧ／Ｍ</v>
          </cell>
          <cell r="E442" t="str">
            <v/>
          </cell>
          <cell r="F442" t="str">
            <v/>
          </cell>
          <cell r="G442" t="str">
            <v/>
          </cell>
          <cell r="H442" t="str">
            <v/>
          </cell>
          <cell r="I442" t="str">
            <v/>
          </cell>
          <cell r="J442" t="str">
            <v/>
          </cell>
          <cell r="K442" t="str">
            <v/>
          </cell>
          <cell r="L442">
            <v>1.75</v>
          </cell>
          <cell r="M442" t="str">
            <v/>
          </cell>
          <cell r="N442" t="str">
            <v/>
          </cell>
          <cell r="O442" t="str">
            <v/>
          </cell>
          <cell r="P442" t="str">
            <v/>
          </cell>
          <cell r="Q442" t="str">
            <v/>
          </cell>
          <cell r="R442" t="str">
            <v/>
          </cell>
        </row>
        <row r="443">
          <cell r="A443">
            <v>442</v>
          </cell>
          <cell r="B443" t="str">
            <v>スパイラルダクト</v>
          </cell>
          <cell r="C443" t="str">
            <v>125 mm</v>
          </cell>
          <cell r="D443" t="str">
            <v>ＫＧ／Ｍ</v>
          </cell>
          <cell r="E443" t="str">
            <v/>
          </cell>
          <cell r="F443" t="str">
            <v/>
          </cell>
          <cell r="G443" t="str">
            <v/>
          </cell>
          <cell r="H443" t="str">
            <v/>
          </cell>
          <cell r="I443" t="str">
            <v/>
          </cell>
          <cell r="J443" t="str">
            <v/>
          </cell>
          <cell r="K443" t="str">
            <v/>
          </cell>
          <cell r="L443">
            <v>2.19</v>
          </cell>
          <cell r="M443" t="str">
            <v/>
          </cell>
          <cell r="N443" t="str">
            <v/>
          </cell>
          <cell r="O443" t="str">
            <v/>
          </cell>
          <cell r="P443" t="str">
            <v/>
          </cell>
          <cell r="Q443" t="str">
            <v/>
          </cell>
          <cell r="R443" t="str">
            <v/>
          </cell>
        </row>
        <row r="444">
          <cell r="A444">
            <v>443</v>
          </cell>
          <cell r="B444" t="str">
            <v>スパイラルダクト</v>
          </cell>
          <cell r="C444" t="str">
            <v>150 mm</v>
          </cell>
          <cell r="D444" t="str">
            <v>ＫＧ／Ｍ</v>
          </cell>
          <cell r="E444" t="str">
            <v/>
          </cell>
          <cell r="F444" t="str">
            <v/>
          </cell>
          <cell r="G444" t="str">
            <v/>
          </cell>
          <cell r="H444" t="str">
            <v/>
          </cell>
          <cell r="I444" t="str">
            <v/>
          </cell>
          <cell r="J444" t="str">
            <v/>
          </cell>
          <cell r="K444" t="str">
            <v/>
          </cell>
          <cell r="L444">
            <v>2.62</v>
          </cell>
          <cell r="M444" t="str">
            <v/>
          </cell>
          <cell r="N444" t="str">
            <v/>
          </cell>
          <cell r="O444" t="str">
            <v/>
          </cell>
          <cell r="P444" t="str">
            <v/>
          </cell>
          <cell r="Q444" t="str">
            <v/>
          </cell>
          <cell r="R444" t="str">
            <v/>
          </cell>
        </row>
        <row r="445">
          <cell r="A445">
            <v>444</v>
          </cell>
          <cell r="B445" t="str">
            <v>スパイラルダクト</v>
          </cell>
          <cell r="C445" t="str">
            <v>175 mm</v>
          </cell>
          <cell r="D445" t="str">
            <v>ＫＧ／Ｍ</v>
          </cell>
          <cell r="E445" t="str">
            <v/>
          </cell>
          <cell r="F445" t="str">
            <v/>
          </cell>
          <cell r="G445" t="str">
            <v/>
          </cell>
          <cell r="H445" t="str">
            <v/>
          </cell>
          <cell r="I445" t="str">
            <v/>
          </cell>
          <cell r="J445" t="str">
            <v/>
          </cell>
          <cell r="K445" t="str">
            <v/>
          </cell>
          <cell r="L445">
            <v>2.77</v>
          </cell>
          <cell r="M445" t="str">
            <v/>
          </cell>
          <cell r="N445" t="str">
            <v/>
          </cell>
          <cell r="O445" t="str">
            <v/>
          </cell>
          <cell r="P445" t="str">
            <v/>
          </cell>
          <cell r="Q445" t="str">
            <v/>
          </cell>
          <cell r="R445" t="str">
            <v/>
          </cell>
        </row>
        <row r="446">
          <cell r="A446">
            <v>445</v>
          </cell>
          <cell r="B446" t="str">
            <v>スパイラルダクト</v>
          </cell>
          <cell r="C446" t="str">
            <v>200 mm</v>
          </cell>
          <cell r="D446" t="str">
            <v>ＫＧ／Ｍ</v>
          </cell>
          <cell r="E446" t="str">
            <v/>
          </cell>
          <cell r="F446" t="str">
            <v/>
          </cell>
          <cell r="G446" t="str">
            <v/>
          </cell>
          <cell r="H446" t="str">
            <v/>
          </cell>
          <cell r="I446" t="str">
            <v/>
          </cell>
          <cell r="J446" t="str">
            <v/>
          </cell>
          <cell r="K446" t="str">
            <v/>
          </cell>
          <cell r="L446">
            <v>3.17</v>
          </cell>
          <cell r="M446" t="str">
            <v/>
          </cell>
          <cell r="N446" t="str">
            <v/>
          </cell>
          <cell r="O446" t="str">
            <v/>
          </cell>
          <cell r="P446" t="str">
            <v/>
          </cell>
          <cell r="Q446" t="str">
            <v/>
          </cell>
          <cell r="R446" t="str">
            <v/>
          </cell>
        </row>
        <row r="447">
          <cell r="A447">
            <v>446</v>
          </cell>
          <cell r="B447" t="str">
            <v>スパイラルダクト</v>
          </cell>
          <cell r="C447" t="str">
            <v>225 mm</v>
          </cell>
          <cell r="D447" t="str">
            <v>ＫＧ／Ｍ</v>
          </cell>
          <cell r="E447" t="str">
            <v/>
          </cell>
          <cell r="F447" t="str">
            <v/>
          </cell>
          <cell r="G447" t="str">
            <v/>
          </cell>
          <cell r="H447" t="str">
            <v/>
          </cell>
          <cell r="I447" t="str">
            <v/>
          </cell>
          <cell r="J447" t="str">
            <v/>
          </cell>
          <cell r="K447" t="str">
            <v/>
          </cell>
          <cell r="L447">
            <v>4.28</v>
          </cell>
          <cell r="M447" t="str">
            <v/>
          </cell>
          <cell r="N447" t="str">
            <v/>
          </cell>
          <cell r="O447" t="str">
            <v/>
          </cell>
          <cell r="P447" t="str">
            <v/>
          </cell>
          <cell r="Q447" t="str">
            <v/>
          </cell>
          <cell r="R447" t="str">
            <v/>
          </cell>
        </row>
        <row r="448">
          <cell r="A448">
            <v>447</v>
          </cell>
          <cell r="B448" t="str">
            <v>スパイラルダクト</v>
          </cell>
          <cell r="C448" t="str">
            <v>250 mm</v>
          </cell>
          <cell r="D448" t="str">
            <v>ＫＧ／Ｍ</v>
          </cell>
          <cell r="E448" t="str">
            <v/>
          </cell>
          <cell r="F448" t="str">
            <v/>
          </cell>
          <cell r="G448" t="str">
            <v/>
          </cell>
          <cell r="H448" t="str">
            <v/>
          </cell>
          <cell r="I448" t="str">
            <v/>
          </cell>
          <cell r="J448" t="str">
            <v/>
          </cell>
          <cell r="K448" t="str">
            <v/>
          </cell>
          <cell r="L448">
            <v>4.76</v>
          </cell>
          <cell r="M448" t="str">
            <v/>
          </cell>
          <cell r="N448" t="str">
            <v/>
          </cell>
          <cell r="O448" t="str">
            <v/>
          </cell>
          <cell r="P448" t="str">
            <v/>
          </cell>
          <cell r="Q448" t="str">
            <v/>
          </cell>
          <cell r="R448" t="str">
            <v/>
          </cell>
        </row>
        <row r="449">
          <cell r="A449">
            <v>448</v>
          </cell>
          <cell r="B449" t="str">
            <v>スパイラルダクト</v>
          </cell>
          <cell r="C449" t="str">
            <v>275 mm</v>
          </cell>
          <cell r="D449" t="str">
            <v>ＫＧ／Ｍ</v>
          </cell>
          <cell r="E449" t="str">
            <v/>
          </cell>
          <cell r="F449" t="str">
            <v/>
          </cell>
          <cell r="G449" t="str">
            <v/>
          </cell>
          <cell r="H449" t="str">
            <v/>
          </cell>
          <cell r="I449" t="str">
            <v/>
          </cell>
          <cell r="J449" t="str">
            <v/>
          </cell>
          <cell r="K449" t="str">
            <v/>
          </cell>
          <cell r="L449">
            <v>5.23</v>
          </cell>
          <cell r="M449" t="str">
            <v/>
          </cell>
          <cell r="N449" t="str">
            <v/>
          </cell>
          <cell r="O449" t="str">
            <v/>
          </cell>
          <cell r="P449" t="str">
            <v/>
          </cell>
          <cell r="Q449" t="str">
            <v/>
          </cell>
          <cell r="R449" t="str">
            <v/>
          </cell>
        </row>
        <row r="450">
          <cell r="A450">
            <v>449</v>
          </cell>
          <cell r="B450" t="str">
            <v>スパイラルダクト</v>
          </cell>
          <cell r="C450" t="str">
            <v>300 mm</v>
          </cell>
          <cell r="D450" t="str">
            <v>ＫＧ／Ｍ</v>
          </cell>
          <cell r="E450" t="str">
            <v/>
          </cell>
          <cell r="F450" t="str">
            <v/>
          </cell>
          <cell r="G450" t="str">
            <v/>
          </cell>
          <cell r="H450" t="str">
            <v/>
          </cell>
          <cell r="I450" t="str">
            <v/>
          </cell>
          <cell r="J450" t="str">
            <v/>
          </cell>
          <cell r="K450" t="str">
            <v/>
          </cell>
          <cell r="L450">
            <v>5.71</v>
          </cell>
          <cell r="M450" t="str">
            <v/>
          </cell>
          <cell r="N450" t="str">
            <v/>
          </cell>
          <cell r="O450" t="str">
            <v/>
          </cell>
          <cell r="P450" t="str">
            <v/>
          </cell>
          <cell r="Q450" t="str">
            <v/>
          </cell>
          <cell r="R450" t="str">
            <v/>
          </cell>
        </row>
        <row r="451">
          <cell r="A451">
            <v>450</v>
          </cell>
          <cell r="B451" t="str">
            <v>スパイラルダクト</v>
          </cell>
          <cell r="C451" t="str">
            <v>325 mm</v>
          </cell>
          <cell r="D451" t="str">
            <v>ＫＧ／Ｍ</v>
          </cell>
          <cell r="E451" t="str">
            <v/>
          </cell>
          <cell r="F451" t="str">
            <v/>
          </cell>
          <cell r="G451" t="str">
            <v/>
          </cell>
          <cell r="H451" t="str">
            <v/>
          </cell>
          <cell r="I451" t="str">
            <v/>
          </cell>
          <cell r="J451" t="str">
            <v/>
          </cell>
          <cell r="K451" t="str">
            <v/>
          </cell>
          <cell r="L451">
            <v>6.18</v>
          </cell>
          <cell r="M451" t="str">
            <v/>
          </cell>
          <cell r="N451" t="str">
            <v/>
          </cell>
          <cell r="O451" t="str">
            <v/>
          </cell>
          <cell r="P451" t="str">
            <v/>
          </cell>
          <cell r="Q451" t="str">
            <v/>
          </cell>
          <cell r="R451" t="str">
            <v/>
          </cell>
        </row>
        <row r="452">
          <cell r="A452">
            <v>451</v>
          </cell>
          <cell r="B452" t="str">
            <v>スパイラルダクト</v>
          </cell>
          <cell r="C452" t="str">
            <v>350 mm</v>
          </cell>
          <cell r="D452" t="str">
            <v>ＫＧ／Ｍ</v>
          </cell>
          <cell r="E452" t="str">
            <v/>
          </cell>
          <cell r="F452" t="str">
            <v/>
          </cell>
          <cell r="G452" t="str">
            <v/>
          </cell>
          <cell r="H452" t="str">
            <v/>
          </cell>
          <cell r="I452" t="str">
            <v/>
          </cell>
          <cell r="J452" t="str">
            <v/>
          </cell>
          <cell r="K452" t="str">
            <v/>
          </cell>
          <cell r="L452">
            <v>6.66</v>
          </cell>
          <cell r="M452" t="str">
            <v/>
          </cell>
          <cell r="N452" t="str">
            <v/>
          </cell>
          <cell r="O452" t="str">
            <v/>
          </cell>
          <cell r="P452" t="str">
            <v/>
          </cell>
          <cell r="Q452" t="str">
            <v/>
          </cell>
          <cell r="R452" t="str">
            <v/>
          </cell>
        </row>
        <row r="453">
          <cell r="A453">
            <v>452</v>
          </cell>
          <cell r="B453" t="str">
            <v>スパイラルダクト</v>
          </cell>
          <cell r="C453" t="str">
            <v>375 mm</v>
          </cell>
          <cell r="D453" t="str">
            <v>ＫＧ／Ｍ</v>
          </cell>
          <cell r="E453" t="str">
            <v/>
          </cell>
          <cell r="F453" t="str">
            <v/>
          </cell>
          <cell r="G453" t="str">
            <v/>
          </cell>
          <cell r="H453" t="str">
            <v/>
          </cell>
          <cell r="I453" t="str">
            <v/>
          </cell>
          <cell r="J453" t="str">
            <v/>
          </cell>
          <cell r="K453" t="str">
            <v/>
          </cell>
          <cell r="L453">
            <v>7.13</v>
          </cell>
          <cell r="M453" t="str">
            <v/>
          </cell>
          <cell r="N453" t="str">
            <v/>
          </cell>
          <cell r="O453" t="str">
            <v/>
          </cell>
          <cell r="P453" t="str">
            <v/>
          </cell>
          <cell r="Q453" t="str">
            <v/>
          </cell>
          <cell r="R453" t="str">
            <v/>
          </cell>
        </row>
        <row r="454">
          <cell r="A454">
            <v>453</v>
          </cell>
          <cell r="B454" t="str">
            <v>スパイラルダクト</v>
          </cell>
          <cell r="C454" t="str">
            <v>400 mm</v>
          </cell>
          <cell r="D454" t="str">
            <v>ＫＧ／Ｍ</v>
          </cell>
          <cell r="E454" t="str">
            <v/>
          </cell>
          <cell r="F454" t="str">
            <v/>
          </cell>
          <cell r="G454" t="str">
            <v/>
          </cell>
          <cell r="H454" t="str">
            <v/>
          </cell>
          <cell r="I454" t="str">
            <v/>
          </cell>
          <cell r="J454" t="str">
            <v/>
          </cell>
          <cell r="K454" t="str">
            <v/>
          </cell>
          <cell r="L454">
            <v>7.61</v>
          </cell>
          <cell r="M454" t="str">
            <v/>
          </cell>
          <cell r="N454" t="str">
            <v/>
          </cell>
          <cell r="O454" t="str">
            <v/>
          </cell>
          <cell r="P454" t="str">
            <v/>
          </cell>
          <cell r="Q454" t="str">
            <v/>
          </cell>
          <cell r="R454" t="str">
            <v/>
          </cell>
        </row>
        <row r="455">
          <cell r="A455">
            <v>454</v>
          </cell>
          <cell r="B455" t="str">
            <v>スパイラルダクト</v>
          </cell>
          <cell r="C455" t="str">
            <v>450 mm</v>
          </cell>
          <cell r="D455" t="str">
            <v>ＫＧ／Ｍ</v>
          </cell>
          <cell r="E455" t="str">
            <v/>
          </cell>
          <cell r="F455" t="str">
            <v/>
          </cell>
          <cell r="G455" t="str">
            <v/>
          </cell>
          <cell r="H455" t="str">
            <v/>
          </cell>
          <cell r="I455" t="str">
            <v/>
          </cell>
          <cell r="J455" t="str">
            <v/>
          </cell>
          <cell r="K455" t="str">
            <v/>
          </cell>
          <cell r="L455">
            <v>8.56</v>
          </cell>
          <cell r="M455" t="str">
            <v/>
          </cell>
          <cell r="N455" t="str">
            <v/>
          </cell>
          <cell r="O455" t="str">
            <v/>
          </cell>
          <cell r="P455" t="str">
            <v/>
          </cell>
          <cell r="Q455" t="str">
            <v/>
          </cell>
          <cell r="R455" t="str">
            <v/>
          </cell>
        </row>
        <row r="456">
          <cell r="A456">
            <v>455</v>
          </cell>
          <cell r="B456" t="str">
            <v>スパイラルダクト</v>
          </cell>
          <cell r="C456" t="str">
            <v>500 mm</v>
          </cell>
          <cell r="D456" t="str">
            <v>ＫＧ／Ｍ</v>
          </cell>
          <cell r="E456" t="str">
            <v/>
          </cell>
          <cell r="F456" t="str">
            <v/>
          </cell>
          <cell r="G456" t="str">
            <v/>
          </cell>
          <cell r="H456" t="str">
            <v/>
          </cell>
          <cell r="I456" t="str">
            <v/>
          </cell>
          <cell r="J456" t="str">
            <v/>
          </cell>
          <cell r="K456" t="str">
            <v/>
          </cell>
          <cell r="L456">
            <v>9.51</v>
          </cell>
          <cell r="M456" t="str">
            <v/>
          </cell>
          <cell r="N456" t="str">
            <v/>
          </cell>
          <cell r="O456" t="str">
            <v/>
          </cell>
          <cell r="P456" t="str">
            <v/>
          </cell>
          <cell r="Q456" t="str">
            <v/>
          </cell>
          <cell r="R456" t="str">
            <v/>
          </cell>
        </row>
        <row r="457">
          <cell r="A457">
            <v>456</v>
          </cell>
          <cell r="B457" t="str">
            <v>排気筒　ＳＵＳ</v>
          </cell>
          <cell r="C457" t="str">
            <v>0.4 t×80 mm</v>
          </cell>
          <cell r="D457" t="str">
            <v>ＫＧ／Ｍ</v>
          </cell>
          <cell r="E457" t="str">
            <v/>
          </cell>
          <cell r="F457" t="str">
            <v/>
          </cell>
          <cell r="G457" t="str">
            <v/>
          </cell>
          <cell r="H457" t="str">
            <v/>
          </cell>
          <cell r="I457" t="str">
            <v/>
          </cell>
          <cell r="J457" t="str">
            <v/>
          </cell>
          <cell r="K457" t="str">
            <v/>
          </cell>
          <cell r="L457" t="str">
            <v/>
          </cell>
          <cell r="M457">
            <v>0.79700000000000004</v>
          </cell>
          <cell r="N457" t="str">
            <v/>
          </cell>
          <cell r="O457" t="str">
            <v/>
          </cell>
          <cell r="P457" t="str">
            <v/>
          </cell>
          <cell r="Q457" t="str">
            <v/>
          </cell>
          <cell r="R457" t="str">
            <v/>
          </cell>
        </row>
        <row r="458">
          <cell r="A458">
            <v>457</v>
          </cell>
          <cell r="B458" t="str">
            <v>排気筒　ＳＵＳ</v>
          </cell>
          <cell r="C458" t="str">
            <v>0.4 t×100 mm</v>
          </cell>
          <cell r="D458" t="str">
            <v>ＫＧ／Ｍ</v>
          </cell>
          <cell r="E458" t="str">
            <v/>
          </cell>
          <cell r="F458" t="str">
            <v/>
          </cell>
          <cell r="G458" t="str">
            <v/>
          </cell>
          <cell r="H458" t="str">
            <v/>
          </cell>
          <cell r="I458" t="str">
            <v/>
          </cell>
          <cell r="J458" t="str">
            <v/>
          </cell>
          <cell r="K458" t="str">
            <v/>
          </cell>
          <cell r="L458" t="str">
            <v/>
          </cell>
          <cell r="M458">
            <v>0.996</v>
          </cell>
          <cell r="N458" t="str">
            <v/>
          </cell>
          <cell r="O458" t="str">
            <v/>
          </cell>
          <cell r="P458" t="str">
            <v/>
          </cell>
          <cell r="Q458" t="str">
            <v/>
          </cell>
          <cell r="R458" t="str">
            <v/>
          </cell>
        </row>
        <row r="459">
          <cell r="A459">
            <v>458</v>
          </cell>
          <cell r="B459" t="str">
            <v>排気筒　ＳＵＳ</v>
          </cell>
          <cell r="C459" t="str">
            <v>0.4 t×150 mm</v>
          </cell>
          <cell r="D459" t="str">
            <v>ＫＧ／Ｍ</v>
          </cell>
          <cell r="E459" t="str">
            <v/>
          </cell>
          <cell r="F459" t="str">
            <v/>
          </cell>
          <cell r="G459" t="str">
            <v/>
          </cell>
          <cell r="H459" t="str">
            <v/>
          </cell>
          <cell r="I459" t="str">
            <v/>
          </cell>
          <cell r="J459" t="str">
            <v/>
          </cell>
          <cell r="K459" t="str">
            <v/>
          </cell>
          <cell r="L459" t="str">
            <v/>
          </cell>
          <cell r="M459">
            <v>1.494</v>
          </cell>
          <cell r="N459" t="str">
            <v/>
          </cell>
          <cell r="O459" t="str">
            <v/>
          </cell>
          <cell r="P459" t="str">
            <v/>
          </cell>
          <cell r="Q459" t="str">
            <v/>
          </cell>
          <cell r="R459" t="str">
            <v/>
          </cell>
        </row>
        <row r="460">
          <cell r="A460">
            <v>459</v>
          </cell>
          <cell r="B460" t="str">
            <v>排気筒　ＳＵＳ</v>
          </cell>
          <cell r="C460" t="str">
            <v>0.4 t×250 mm</v>
          </cell>
          <cell r="D460" t="str">
            <v>ＫＧ／Ｍ</v>
          </cell>
          <cell r="E460" t="str">
            <v/>
          </cell>
          <cell r="F460" t="str">
            <v/>
          </cell>
          <cell r="G460" t="str">
            <v/>
          </cell>
          <cell r="H460" t="str">
            <v/>
          </cell>
          <cell r="I460" t="str">
            <v/>
          </cell>
          <cell r="J460" t="str">
            <v/>
          </cell>
          <cell r="K460" t="str">
            <v/>
          </cell>
          <cell r="L460" t="str">
            <v/>
          </cell>
          <cell r="M460">
            <v>2.4900000000000002</v>
          </cell>
          <cell r="N460" t="str">
            <v/>
          </cell>
          <cell r="O460" t="str">
            <v/>
          </cell>
          <cell r="P460" t="str">
            <v/>
          </cell>
          <cell r="Q460" t="str">
            <v/>
          </cell>
          <cell r="R460" t="str">
            <v/>
          </cell>
        </row>
        <row r="461">
          <cell r="A461">
            <v>460</v>
          </cell>
          <cell r="B461" t="str">
            <v>排気筒　ＳＵＳ</v>
          </cell>
          <cell r="C461" t="str">
            <v>0.4 t×300 mm</v>
          </cell>
          <cell r="D461" t="str">
            <v>ＫＧ／Ｍ</v>
          </cell>
          <cell r="E461" t="str">
            <v/>
          </cell>
          <cell r="F461" t="str">
            <v/>
          </cell>
          <cell r="G461" t="str">
            <v/>
          </cell>
          <cell r="H461" t="str">
            <v/>
          </cell>
          <cell r="I461" t="str">
            <v/>
          </cell>
          <cell r="J461" t="str">
            <v/>
          </cell>
          <cell r="K461" t="str">
            <v/>
          </cell>
          <cell r="L461" t="str">
            <v/>
          </cell>
          <cell r="M461">
            <v>2.988</v>
          </cell>
          <cell r="N461" t="str">
            <v/>
          </cell>
          <cell r="O461" t="str">
            <v/>
          </cell>
          <cell r="P461" t="str">
            <v/>
          </cell>
          <cell r="Q461" t="str">
            <v/>
          </cell>
          <cell r="R461" t="str">
            <v/>
          </cell>
        </row>
        <row r="462">
          <cell r="A462">
            <v>461</v>
          </cell>
          <cell r="B462" t="str">
            <v>排気筒　ＳＵＳ</v>
          </cell>
          <cell r="C462" t="str">
            <v>0.8 t×80 mm</v>
          </cell>
          <cell r="D462" t="str">
            <v>ＫＧ／Ｍ</v>
          </cell>
          <cell r="E462" t="str">
            <v/>
          </cell>
          <cell r="F462" t="str">
            <v/>
          </cell>
          <cell r="G462" t="str">
            <v/>
          </cell>
          <cell r="H462" t="str">
            <v/>
          </cell>
          <cell r="I462" t="str">
            <v/>
          </cell>
          <cell r="J462" t="str">
            <v/>
          </cell>
          <cell r="K462" t="str">
            <v/>
          </cell>
          <cell r="L462" t="str">
            <v/>
          </cell>
          <cell r="M462">
            <v>1.5960000000000001</v>
          </cell>
          <cell r="N462" t="str">
            <v/>
          </cell>
          <cell r="O462" t="str">
            <v/>
          </cell>
          <cell r="P462" t="str">
            <v/>
          </cell>
          <cell r="Q462" t="str">
            <v/>
          </cell>
          <cell r="R462" t="str">
            <v/>
          </cell>
        </row>
        <row r="463">
          <cell r="A463">
            <v>462</v>
          </cell>
          <cell r="B463" t="str">
            <v>排気筒　ＳＵＳ</v>
          </cell>
          <cell r="C463" t="str">
            <v>0.8 t×100 mm</v>
          </cell>
          <cell r="D463" t="str">
            <v>ＫＧ／Ｍ</v>
          </cell>
          <cell r="E463" t="str">
            <v/>
          </cell>
          <cell r="F463" t="str">
            <v/>
          </cell>
          <cell r="G463" t="str">
            <v/>
          </cell>
          <cell r="H463" t="str">
            <v/>
          </cell>
          <cell r="I463" t="str">
            <v/>
          </cell>
          <cell r="J463" t="str">
            <v/>
          </cell>
          <cell r="K463" t="str">
            <v/>
          </cell>
          <cell r="L463" t="str">
            <v/>
          </cell>
          <cell r="M463">
            <v>1.9950000000000001</v>
          </cell>
          <cell r="N463" t="str">
            <v/>
          </cell>
          <cell r="O463" t="str">
            <v/>
          </cell>
          <cell r="P463" t="str">
            <v/>
          </cell>
          <cell r="Q463" t="str">
            <v/>
          </cell>
          <cell r="R463" t="str">
            <v/>
          </cell>
        </row>
        <row r="464">
          <cell r="A464">
            <v>463</v>
          </cell>
          <cell r="B464" t="str">
            <v>排気筒　ＳＵＳ</v>
          </cell>
          <cell r="C464" t="str">
            <v>0.8 t×150 mm</v>
          </cell>
          <cell r="D464" t="str">
            <v>ＫＧ／Ｍ</v>
          </cell>
          <cell r="E464" t="str">
            <v/>
          </cell>
          <cell r="F464" t="str">
            <v/>
          </cell>
          <cell r="G464" t="str">
            <v/>
          </cell>
          <cell r="H464" t="str">
            <v/>
          </cell>
          <cell r="I464" t="str">
            <v/>
          </cell>
          <cell r="J464" t="str">
            <v/>
          </cell>
          <cell r="K464" t="str">
            <v/>
          </cell>
          <cell r="L464" t="str">
            <v/>
          </cell>
          <cell r="M464">
            <v>2.992</v>
          </cell>
          <cell r="N464" t="str">
            <v/>
          </cell>
          <cell r="O464" t="str">
            <v/>
          </cell>
          <cell r="P464" t="str">
            <v/>
          </cell>
          <cell r="Q464" t="str">
            <v/>
          </cell>
          <cell r="R464" t="str">
            <v/>
          </cell>
        </row>
        <row r="465">
          <cell r="A465">
            <v>464</v>
          </cell>
          <cell r="B465" t="str">
            <v>排気筒　ＳＵＳ</v>
          </cell>
          <cell r="C465" t="str">
            <v>0.8 t×200 mm</v>
          </cell>
          <cell r="D465" t="str">
            <v>ＫＧ／Ｍ</v>
          </cell>
          <cell r="E465" t="str">
            <v/>
          </cell>
          <cell r="F465" t="str">
            <v/>
          </cell>
          <cell r="G465" t="str">
            <v/>
          </cell>
          <cell r="H465" t="str">
            <v/>
          </cell>
          <cell r="I465" t="str">
            <v/>
          </cell>
          <cell r="J465" t="str">
            <v/>
          </cell>
          <cell r="K465" t="str">
            <v/>
          </cell>
          <cell r="L465" t="str">
            <v/>
          </cell>
          <cell r="M465">
            <v>3.99</v>
          </cell>
          <cell r="N465" t="str">
            <v/>
          </cell>
          <cell r="O465" t="str">
            <v/>
          </cell>
          <cell r="P465" t="str">
            <v/>
          </cell>
          <cell r="Q465" t="str">
            <v/>
          </cell>
          <cell r="R465" t="str">
            <v/>
          </cell>
        </row>
        <row r="466">
          <cell r="A466">
            <v>465</v>
          </cell>
          <cell r="B466" t="str">
            <v>排気筒　ＳＵＳ</v>
          </cell>
          <cell r="C466" t="str">
            <v>0.8 t×250 mm</v>
          </cell>
          <cell r="D466" t="str">
            <v>ＫＧ／Ｍ</v>
          </cell>
          <cell r="E466" t="str">
            <v/>
          </cell>
          <cell r="F466" t="str">
            <v/>
          </cell>
          <cell r="G466" t="str">
            <v/>
          </cell>
          <cell r="H466" t="str">
            <v/>
          </cell>
          <cell r="I466" t="str">
            <v/>
          </cell>
          <cell r="J466" t="str">
            <v/>
          </cell>
          <cell r="K466" t="str">
            <v/>
          </cell>
          <cell r="L466" t="str">
            <v/>
          </cell>
          <cell r="M466">
            <v>4.9870000000000001</v>
          </cell>
          <cell r="N466" t="str">
            <v/>
          </cell>
          <cell r="O466" t="str">
            <v/>
          </cell>
          <cell r="P466" t="str">
            <v/>
          </cell>
          <cell r="Q466" t="str">
            <v/>
          </cell>
          <cell r="R466" t="str">
            <v/>
          </cell>
        </row>
        <row r="467">
          <cell r="A467">
            <v>466</v>
          </cell>
          <cell r="B467" t="str">
            <v>排気筒　ＳＵＳ</v>
          </cell>
          <cell r="C467" t="str">
            <v>0.8 t×300 mm</v>
          </cell>
          <cell r="D467" t="str">
            <v>ＫＧ／Ｍ</v>
          </cell>
          <cell r="E467" t="str">
            <v/>
          </cell>
          <cell r="F467" t="str">
            <v/>
          </cell>
          <cell r="G467" t="str">
            <v/>
          </cell>
          <cell r="H467" t="str">
            <v/>
          </cell>
          <cell r="I467" t="str">
            <v/>
          </cell>
          <cell r="J467" t="str">
            <v/>
          </cell>
          <cell r="K467" t="str">
            <v/>
          </cell>
          <cell r="L467" t="str">
            <v/>
          </cell>
          <cell r="M467">
            <v>5.9850000000000003</v>
          </cell>
          <cell r="N467" t="str">
            <v/>
          </cell>
          <cell r="O467" t="str">
            <v/>
          </cell>
          <cell r="P467" t="str">
            <v/>
          </cell>
          <cell r="Q467" t="str">
            <v/>
          </cell>
          <cell r="R467" t="str">
            <v/>
          </cell>
        </row>
        <row r="468">
          <cell r="A468">
            <v>467</v>
          </cell>
          <cell r="B468" t="str">
            <v>排気トップ　ＳＵＳ</v>
          </cell>
          <cell r="C468" t="str">
            <v>80 mm</v>
          </cell>
          <cell r="D468" t="str">
            <v>ＫＧ／ｶ所</v>
          </cell>
          <cell r="E468" t="str">
            <v/>
          </cell>
          <cell r="F468" t="str">
            <v/>
          </cell>
          <cell r="G468" t="str">
            <v/>
          </cell>
          <cell r="H468" t="str">
            <v/>
          </cell>
          <cell r="I468" t="str">
            <v/>
          </cell>
          <cell r="J468" t="str">
            <v/>
          </cell>
          <cell r="K468" t="str">
            <v/>
          </cell>
          <cell r="L468" t="str">
            <v/>
          </cell>
          <cell r="M468">
            <v>0.27</v>
          </cell>
          <cell r="N468" t="str">
            <v/>
          </cell>
          <cell r="O468" t="str">
            <v/>
          </cell>
          <cell r="P468" t="str">
            <v/>
          </cell>
          <cell r="Q468" t="str">
            <v/>
          </cell>
          <cell r="R468" t="str">
            <v/>
          </cell>
        </row>
        <row r="469">
          <cell r="A469">
            <v>468</v>
          </cell>
          <cell r="B469" t="str">
            <v>排気トップ　ＳＵＳ</v>
          </cell>
          <cell r="C469" t="str">
            <v>100 mm</v>
          </cell>
          <cell r="D469" t="str">
            <v>ＫＧ／ｶ所</v>
          </cell>
          <cell r="E469" t="str">
            <v/>
          </cell>
          <cell r="F469" t="str">
            <v/>
          </cell>
          <cell r="G469" t="str">
            <v/>
          </cell>
          <cell r="H469" t="str">
            <v/>
          </cell>
          <cell r="I469" t="str">
            <v/>
          </cell>
          <cell r="J469" t="str">
            <v/>
          </cell>
          <cell r="K469" t="str">
            <v/>
          </cell>
          <cell r="L469" t="str">
            <v/>
          </cell>
          <cell r="M469">
            <v>0.33</v>
          </cell>
          <cell r="N469" t="str">
            <v/>
          </cell>
          <cell r="O469" t="str">
            <v/>
          </cell>
          <cell r="P469" t="str">
            <v/>
          </cell>
          <cell r="Q469" t="str">
            <v/>
          </cell>
          <cell r="R469" t="str">
            <v/>
          </cell>
        </row>
        <row r="470">
          <cell r="A470">
            <v>469</v>
          </cell>
          <cell r="B470" t="str">
            <v>排気トップ　ＳＵＳ</v>
          </cell>
          <cell r="C470" t="str">
            <v>150 mm</v>
          </cell>
          <cell r="D470" t="str">
            <v>ＫＧ／ｶ所</v>
          </cell>
          <cell r="E470" t="str">
            <v/>
          </cell>
          <cell r="F470" t="str">
            <v/>
          </cell>
          <cell r="G470" t="str">
            <v/>
          </cell>
          <cell r="H470" t="str">
            <v/>
          </cell>
          <cell r="I470" t="str">
            <v/>
          </cell>
          <cell r="J470" t="str">
            <v/>
          </cell>
          <cell r="K470" t="str">
            <v/>
          </cell>
          <cell r="L470" t="str">
            <v/>
          </cell>
          <cell r="M470">
            <v>0.5</v>
          </cell>
          <cell r="N470" t="str">
            <v/>
          </cell>
          <cell r="O470" t="str">
            <v/>
          </cell>
          <cell r="P470" t="str">
            <v/>
          </cell>
          <cell r="Q470" t="str">
            <v/>
          </cell>
          <cell r="R470" t="str">
            <v/>
          </cell>
        </row>
        <row r="471">
          <cell r="A471">
            <v>470</v>
          </cell>
          <cell r="B471" t="str">
            <v>排気トップ　ＳＵＳ</v>
          </cell>
          <cell r="C471" t="str">
            <v>200 mm</v>
          </cell>
          <cell r="D471" t="str">
            <v>ＫＧ／ｶ所</v>
          </cell>
          <cell r="E471" t="str">
            <v/>
          </cell>
          <cell r="F471" t="str">
            <v/>
          </cell>
          <cell r="G471" t="str">
            <v/>
          </cell>
          <cell r="H471" t="str">
            <v/>
          </cell>
          <cell r="I471" t="str">
            <v/>
          </cell>
          <cell r="J471" t="str">
            <v/>
          </cell>
          <cell r="K471" t="str">
            <v/>
          </cell>
          <cell r="L471" t="str">
            <v/>
          </cell>
          <cell r="M471">
            <v>0.66</v>
          </cell>
          <cell r="N471" t="str">
            <v/>
          </cell>
          <cell r="O471" t="str">
            <v/>
          </cell>
          <cell r="P471" t="str">
            <v/>
          </cell>
          <cell r="Q471" t="str">
            <v/>
          </cell>
          <cell r="R471" t="str">
            <v/>
          </cell>
        </row>
        <row r="472">
          <cell r="A472">
            <v>471</v>
          </cell>
          <cell r="B472" t="str">
            <v>排気トップ　ＳＵＳ</v>
          </cell>
          <cell r="C472" t="str">
            <v>250 mm</v>
          </cell>
          <cell r="D472" t="str">
            <v>ＫＧ／ｶ所</v>
          </cell>
          <cell r="E472" t="str">
            <v/>
          </cell>
          <cell r="F472" t="str">
            <v/>
          </cell>
          <cell r="G472" t="str">
            <v/>
          </cell>
          <cell r="H472" t="str">
            <v/>
          </cell>
          <cell r="I472" t="str">
            <v/>
          </cell>
          <cell r="J472" t="str">
            <v/>
          </cell>
          <cell r="K472" t="str">
            <v/>
          </cell>
          <cell r="L472" t="str">
            <v/>
          </cell>
          <cell r="M472">
            <v>0.83</v>
          </cell>
          <cell r="N472" t="str">
            <v/>
          </cell>
          <cell r="O472" t="str">
            <v/>
          </cell>
          <cell r="P472" t="str">
            <v/>
          </cell>
          <cell r="Q472" t="str">
            <v/>
          </cell>
          <cell r="R472" t="str">
            <v/>
          </cell>
        </row>
        <row r="473">
          <cell r="A473">
            <v>472</v>
          </cell>
          <cell r="B473" t="str">
            <v>排気トップ　ＳＵＳ</v>
          </cell>
          <cell r="C473" t="str">
            <v>300 mm</v>
          </cell>
          <cell r="D473" t="str">
            <v>ＫＧ／ｶ所</v>
          </cell>
          <cell r="E473" t="str">
            <v/>
          </cell>
          <cell r="F473" t="str">
            <v/>
          </cell>
          <cell r="G473" t="str">
            <v/>
          </cell>
          <cell r="H473" t="str">
            <v/>
          </cell>
          <cell r="I473" t="str">
            <v/>
          </cell>
          <cell r="J473" t="str">
            <v/>
          </cell>
          <cell r="K473" t="str">
            <v/>
          </cell>
          <cell r="L473" t="str">
            <v/>
          </cell>
          <cell r="M473">
            <v>1</v>
          </cell>
          <cell r="N473" t="str">
            <v/>
          </cell>
          <cell r="O473" t="str">
            <v/>
          </cell>
          <cell r="P473" t="str">
            <v/>
          </cell>
          <cell r="Q473" t="str">
            <v/>
          </cell>
          <cell r="R473" t="str">
            <v/>
          </cell>
        </row>
        <row r="474">
          <cell r="A474">
            <v>473</v>
          </cell>
          <cell r="B474" t="str">
            <v>ベンドキャップ（鋼板製）</v>
          </cell>
          <cell r="C474" t="str">
            <v>100 mm</v>
          </cell>
          <cell r="D474" t="str">
            <v>ＫＧ／ｶ所</v>
          </cell>
          <cell r="E474" t="str">
            <v/>
          </cell>
          <cell r="F474" t="str">
            <v/>
          </cell>
          <cell r="G474" t="str">
            <v/>
          </cell>
          <cell r="H474" t="str">
            <v/>
          </cell>
          <cell r="I474" t="str">
            <v/>
          </cell>
          <cell r="J474" t="str">
            <v/>
          </cell>
          <cell r="K474" t="str">
            <v/>
          </cell>
          <cell r="L474">
            <v>0.19</v>
          </cell>
          <cell r="M474" t="str">
            <v/>
          </cell>
          <cell r="N474" t="str">
            <v/>
          </cell>
          <cell r="O474" t="str">
            <v/>
          </cell>
          <cell r="P474" t="str">
            <v/>
          </cell>
          <cell r="Q474" t="str">
            <v/>
          </cell>
          <cell r="R474" t="str">
            <v/>
          </cell>
        </row>
        <row r="475">
          <cell r="A475">
            <v>474</v>
          </cell>
          <cell r="B475" t="str">
            <v>ベンドキャップ（鋼板製）</v>
          </cell>
          <cell r="C475" t="str">
            <v>150 mm</v>
          </cell>
          <cell r="D475" t="str">
            <v>ＫＧ／ｶ所</v>
          </cell>
          <cell r="E475" t="str">
            <v/>
          </cell>
          <cell r="F475" t="str">
            <v/>
          </cell>
          <cell r="G475" t="str">
            <v/>
          </cell>
          <cell r="H475" t="str">
            <v/>
          </cell>
          <cell r="I475" t="str">
            <v/>
          </cell>
          <cell r="J475" t="str">
            <v/>
          </cell>
          <cell r="K475" t="str">
            <v/>
          </cell>
          <cell r="L475">
            <v>0.36</v>
          </cell>
          <cell r="M475" t="str">
            <v/>
          </cell>
          <cell r="N475" t="str">
            <v/>
          </cell>
          <cell r="O475" t="str">
            <v/>
          </cell>
          <cell r="P475" t="str">
            <v/>
          </cell>
          <cell r="Q475" t="str">
            <v/>
          </cell>
          <cell r="R475" t="str">
            <v/>
          </cell>
        </row>
        <row r="476">
          <cell r="A476">
            <v>475</v>
          </cell>
          <cell r="B476" t="str">
            <v>ベンドキャップ（鋼板製）</v>
          </cell>
          <cell r="C476" t="str">
            <v>200 mm</v>
          </cell>
          <cell r="D476" t="str">
            <v>ＫＧ／ｶ所</v>
          </cell>
          <cell r="E476" t="str">
            <v/>
          </cell>
          <cell r="F476" t="str">
            <v/>
          </cell>
          <cell r="G476" t="str">
            <v/>
          </cell>
          <cell r="H476" t="str">
            <v/>
          </cell>
          <cell r="I476" t="str">
            <v/>
          </cell>
          <cell r="J476" t="str">
            <v/>
          </cell>
          <cell r="K476" t="str">
            <v/>
          </cell>
          <cell r="L476">
            <v>0.57999999999999996</v>
          </cell>
          <cell r="M476" t="str">
            <v/>
          </cell>
          <cell r="N476" t="str">
            <v/>
          </cell>
          <cell r="O476" t="str">
            <v/>
          </cell>
          <cell r="P476" t="str">
            <v/>
          </cell>
          <cell r="Q476" t="str">
            <v/>
          </cell>
          <cell r="R476" t="str">
            <v/>
          </cell>
        </row>
        <row r="477">
          <cell r="A477">
            <v>476</v>
          </cell>
          <cell r="B477" t="str">
            <v>ベンドキャップ (ｽﾃﾝﾚｽ)</v>
          </cell>
          <cell r="C477" t="str">
            <v>100 mm</v>
          </cell>
          <cell r="D477" t="str">
            <v>ＫＧ／ｶ所</v>
          </cell>
          <cell r="E477" t="str">
            <v/>
          </cell>
          <cell r="F477" t="str">
            <v/>
          </cell>
          <cell r="G477" t="str">
            <v/>
          </cell>
          <cell r="H477" t="str">
            <v/>
          </cell>
          <cell r="I477" t="str">
            <v/>
          </cell>
          <cell r="J477" t="str">
            <v/>
          </cell>
          <cell r="K477" t="str">
            <v/>
          </cell>
          <cell r="L477" t="str">
            <v/>
          </cell>
          <cell r="M477">
            <v>0.24</v>
          </cell>
          <cell r="N477" t="str">
            <v/>
          </cell>
          <cell r="O477" t="str">
            <v/>
          </cell>
          <cell r="P477" t="str">
            <v/>
          </cell>
          <cell r="Q477" t="str">
            <v/>
          </cell>
          <cell r="R477" t="str">
            <v/>
          </cell>
        </row>
        <row r="478">
          <cell r="A478">
            <v>477</v>
          </cell>
          <cell r="B478" t="str">
            <v>ベンドキャップ (ｽﾃﾝﾚｽ)</v>
          </cell>
          <cell r="C478" t="str">
            <v>150 mm</v>
          </cell>
          <cell r="D478" t="str">
            <v>ＫＧ／ｶ所</v>
          </cell>
          <cell r="E478" t="str">
            <v/>
          </cell>
          <cell r="F478" t="str">
            <v/>
          </cell>
          <cell r="G478" t="str">
            <v/>
          </cell>
          <cell r="H478" t="str">
            <v/>
          </cell>
          <cell r="I478" t="str">
            <v/>
          </cell>
          <cell r="J478" t="str">
            <v/>
          </cell>
          <cell r="K478" t="str">
            <v/>
          </cell>
          <cell r="L478" t="str">
            <v/>
          </cell>
          <cell r="M478">
            <v>0.48</v>
          </cell>
          <cell r="N478" t="str">
            <v/>
          </cell>
          <cell r="O478" t="str">
            <v/>
          </cell>
          <cell r="P478" t="str">
            <v/>
          </cell>
          <cell r="Q478" t="str">
            <v/>
          </cell>
          <cell r="R478" t="str">
            <v/>
          </cell>
        </row>
        <row r="479">
          <cell r="A479">
            <v>478</v>
          </cell>
          <cell r="B479" t="str">
            <v>ベンドキャップ (ｽﾃﾝﾚｽ)</v>
          </cell>
          <cell r="C479" t="str">
            <v>200 mm</v>
          </cell>
          <cell r="D479" t="str">
            <v>ＫＧ／ｶ所</v>
          </cell>
          <cell r="E479" t="str">
            <v/>
          </cell>
          <cell r="F479" t="str">
            <v/>
          </cell>
          <cell r="G479" t="str">
            <v/>
          </cell>
          <cell r="H479" t="str">
            <v/>
          </cell>
          <cell r="I479" t="str">
            <v/>
          </cell>
          <cell r="J479" t="str">
            <v/>
          </cell>
          <cell r="K479" t="str">
            <v/>
          </cell>
          <cell r="L479" t="str">
            <v/>
          </cell>
          <cell r="M479">
            <v>0.78</v>
          </cell>
          <cell r="N479" t="str">
            <v/>
          </cell>
          <cell r="O479" t="str">
            <v/>
          </cell>
          <cell r="P479" t="str">
            <v/>
          </cell>
          <cell r="Q479" t="str">
            <v/>
          </cell>
          <cell r="R479" t="str">
            <v/>
          </cell>
        </row>
        <row r="480">
          <cell r="A480">
            <v>479</v>
          </cell>
          <cell r="B480" t="str">
            <v>ベンドキャップ (ｱﾙﾐ)</v>
          </cell>
          <cell r="C480" t="str">
            <v>100 mm</v>
          </cell>
          <cell r="D480" t="str">
            <v>ＫＧ／ｶ所</v>
          </cell>
          <cell r="E480" t="str">
            <v/>
          </cell>
          <cell r="F480" t="str">
            <v/>
          </cell>
          <cell r="G480" t="str">
            <v/>
          </cell>
          <cell r="H480" t="str">
            <v/>
          </cell>
          <cell r="I480" t="str">
            <v/>
          </cell>
          <cell r="J480" t="str">
            <v/>
          </cell>
          <cell r="K480">
            <v>0.3</v>
          </cell>
          <cell r="L480" t="str">
            <v/>
          </cell>
          <cell r="M480" t="str">
            <v/>
          </cell>
          <cell r="N480" t="str">
            <v/>
          </cell>
          <cell r="O480" t="str">
            <v/>
          </cell>
          <cell r="P480" t="str">
            <v/>
          </cell>
          <cell r="Q480" t="str">
            <v/>
          </cell>
          <cell r="R480" t="str">
            <v/>
          </cell>
        </row>
        <row r="481">
          <cell r="A481">
            <v>480</v>
          </cell>
          <cell r="B481" t="str">
            <v>ベンドキャップ (ｱﾙﾐ)</v>
          </cell>
          <cell r="C481" t="str">
            <v>150 mm</v>
          </cell>
          <cell r="D481" t="str">
            <v>ＫＧ／ｶ所</v>
          </cell>
          <cell r="E481" t="str">
            <v/>
          </cell>
          <cell r="F481" t="str">
            <v/>
          </cell>
          <cell r="G481" t="str">
            <v/>
          </cell>
          <cell r="H481" t="str">
            <v/>
          </cell>
          <cell r="I481" t="str">
            <v/>
          </cell>
          <cell r="J481" t="str">
            <v/>
          </cell>
          <cell r="K481">
            <v>0.45</v>
          </cell>
          <cell r="L481" t="str">
            <v/>
          </cell>
          <cell r="M481" t="str">
            <v/>
          </cell>
          <cell r="N481" t="str">
            <v/>
          </cell>
          <cell r="O481" t="str">
            <v/>
          </cell>
          <cell r="P481" t="str">
            <v/>
          </cell>
          <cell r="Q481" t="str">
            <v/>
          </cell>
          <cell r="R481" t="str">
            <v/>
          </cell>
        </row>
        <row r="482">
          <cell r="A482">
            <v>481</v>
          </cell>
          <cell r="B482" t="str">
            <v>ベンドキャップ (ｱﾙﾐ)</v>
          </cell>
          <cell r="C482" t="str">
            <v>200 mm</v>
          </cell>
          <cell r="D482" t="str">
            <v>ＫＧ／ｶ所</v>
          </cell>
          <cell r="E482" t="str">
            <v/>
          </cell>
          <cell r="F482" t="str">
            <v/>
          </cell>
          <cell r="G482" t="str">
            <v/>
          </cell>
          <cell r="H482" t="str">
            <v/>
          </cell>
          <cell r="I482" t="str">
            <v/>
          </cell>
          <cell r="J482" t="str">
            <v/>
          </cell>
          <cell r="K482">
            <v>0.7</v>
          </cell>
          <cell r="L482" t="str">
            <v/>
          </cell>
          <cell r="M482" t="str">
            <v/>
          </cell>
          <cell r="N482" t="str">
            <v/>
          </cell>
          <cell r="O482" t="str">
            <v/>
          </cell>
          <cell r="P482" t="str">
            <v/>
          </cell>
          <cell r="Q482" t="str">
            <v/>
          </cell>
          <cell r="R482" t="str">
            <v/>
          </cell>
        </row>
        <row r="483">
          <cell r="A483">
            <v>482</v>
          </cell>
          <cell r="B483" t="str">
            <v>防火ダンパ　（ＦＤ）</v>
          </cell>
          <cell r="C483" t="str">
            <v>100 mm</v>
          </cell>
          <cell r="D483" t="str">
            <v>ＫＧ／ｶ所</v>
          </cell>
          <cell r="E483" t="str">
            <v/>
          </cell>
          <cell r="F483" t="str">
            <v/>
          </cell>
          <cell r="G483" t="str">
            <v/>
          </cell>
          <cell r="H483" t="str">
            <v/>
          </cell>
          <cell r="I483">
            <v>1.6</v>
          </cell>
          <cell r="J483" t="str">
            <v/>
          </cell>
          <cell r="K483" t="str">
            <v/>
          </cell>
          <cell r="L483" t="str">
            <v/>
          </cell>
          <cell r="M483" t="str">
            <v/>
          </cell>
          <cell r="N483" t="str">
            <v/>
          </cell>
          <cell r="O483" t="str">
            <v/>
          </cell>
          <cell r="P483" t="str">
            <v/>
          </cell>
          <cell r="Q483" t="str">
            <v/>
          </cell>
          <cell r="R483" t="str">
            <v/>
          </cell>
        </row>
        <row r="484">
          <cell r="A484">
            <v>483</v>
          </cell>
          <cell r="B484" t="str">
            <v>防火ダンパ　（ＦＤ）</v>
          </cell>
          <cell r="C484" t="str">
            <v>200 mm</v>
          </cell>
          <cell r="D484" t="str">
            <v>ＫＧ／ｶ所</v>
          </cell>
          <cell r="E484" t="str">
            <v/>
          </cell>
          <cell r="F484" t="str">
            <v/>
          </cell>
          <cell r="G484" t="str">
            <v/>
          </cell>
          <cell r="H484" t="str">
            <v/>
          </cell>
          <cell r="I484">
            <v>4.2</v>
          </cell>
          <cell r="J484" t="str">
            <v/>
          </cell>
          <cell r="K484" t="str">
            <v/>
          </cell>
          <cell r="L484" t="str">
            <v/>
          </cell>
          <cell r="M484" t="str">
            <v/>
          </cell>
          <cell r="N484" t="str">
            <v/>
          </cell>
          <cell r="O484" t="str">
            <v/>
          </cell>
          <cell r="P484" t="str">
            <v/>
          </cell>
          <cell r="Q484" t="str">
            <v/>
          </cell>
          <cell r="R484" t="str">
            <v/>
          </cell>
        </row>
        <row r="485">
          <cell r="A485">
            <v>484</v>
          </cell>
          <cell r="B485" t="str">
            <v>吹出吸込口鋼板製　C1</v>
          </cell>
          <cell r="C485" t="str">
            <v>125</v>
          </cell>
          <cell r="D485" t="str">
            <v>ＫＧ／面</v>
          </cell>
          <cell r="E485" t="str">
            <v/>
          </cell>
          <cell r="F485" t="str">
            <v/>
          </cell>
          <cell r="G485" t="str">
            <v/>
          </cell>
          <cell r="H485" t="str">
            <v/>
          </cell>
          <cell r="I485">
            <v>1.06</v>
          </cell>
          <cell r="J485" t="str">
            <v/>
          </cell>
          <cell r="K485" t="str">
            <v/>
          </cell>
          <cell r="L485" t="str">
            <v/>
          </cell>
          <cell r="M485" t="str">
            <v/>
          </cell>
          <cell r="N485" t="str">
            <v/>
          </cell>
          <cell r="O485" t="str">
            <v/>
          </cell>
          <cell r="P485" t="str">
            <v/>
          </cell>
          <cell r="Q485" t="str">
            <v/>
          </cell>
          <cell r="R485" t="str">
            <v/>
          </cell>
        </row>
        <row r="486">
          <cell r="A486">
            <v>485</v>
          </cell>
          <cell r="B486" t="str">
            <v>吹出吸込口鋼板製　C1</v>
          </cell>
          <cell r="C486" t="str">
            <v>150</v>
          </cell>
          <cell r="D486" t="str">
            <v>ＫＧ／面</v>
          </cell>
          <cell r="E486" t="str">
            <v/>
          </cell>
          <cell r="F486" t="str">
            <v/>
          </cell>
          <cell r="G486" t="str">
            <v/>
          </cell>
          <cell r="H486" t="str">
            <v/>
          </cell>
          <cell r="I486">
            <v>1.56</v>
          </cell>
          <cell r="J486" t="str">
            <v/>
          </cell>
          <cell r="K486" t="str">
            <v/>
          </cell>
          <cell r="L486" t="str">
            <v/>
          </cell>
          <cell r="M486" t="str">
            <v/>
          </cell>
          <cell r="N486" t="str">
            <v/>
          </cell>
          <cell r="O486" t="str">
            <v/>
          </cell>
          <cell r="P486" t="str">
            <v/>
          </cell>
          <cell r="Q486" t="str">
            <v/>
          </cell>
          <cell r="R486" t="str">
            <v/>
          </cell>
        </row>
        <row r="487">
          <cell r="A487">
            <v>486</v>
          </cell>
          <cell r="B487" t="str">
            <v>吹出吸込口鋼板製　C1</v>
          </cell>
          <cell r="C487" t="str">
            <v>200</v>
          </cell>
          <cell r="D487" t="str">
            <v>ＫＧ／面</v>
          </cell>
          <cell r="E487" t="str">
            <v/>
          </cell>
          <cell r="F487" t="str">
            <v/>
          </cell>
          <cell r="G487" t="str">
            <v/>
          </cell>
          <cell r="H487" t="str">
            <v/>
          </cell>
          <cell r="I487">
            <v>2.25</v>
          </cell>
          <cell r="J487" t="str">
            <v/>
          </cell>
          <cell r="K487" t="str">
            <v/>
          </cell>
          <cell r="L487" t="str">
            <v/>
          </cell>
          <cell r="M487" t="str">
            <v/>
          </cell>
          <cell r="N487" t="str">
            <v/>
          </cell>
          <cell r="O487" t="str">
            <v/>
          </cell>
          <cell r="P487" t="str">
            <v/>
          </cell>
          <cell r="Q487" t="str">
            <v/>
          </cell>
          <cell r="R487" t="str">
            <v/>
          </cell>
        </row>
        <row r="488">
          <cell r="A488">
            <v>487</v>
          </cell>
          <cell r="B488" t="str">
            <v>吹出吸込口鋼板製　C1</v>
          </cell>
          <cell r="C488" t="str">
            <v>250</v>
          </cell>
          <cell r="D488" t="str">
            <v>ＫＧ／面</v>
          </cell>
          <cell r="E488" t="str">
            <v/>
          </cell>
          <cell r="F488" t="str">
            <v/>
          </cell>
          <cell r="G488" t="str">
            <v/>
          </cell>
          <cell r="H488" t="str">
            <v/>
          </cell>
          <cell r="I488">
            <v>3.19</v>
          </cell>
          <cell r="J488" t="str">
            <v/>
          </cell>
          <cell r="K488" t="str">
            <v/>
          </cell>
          <cell r="L488" t="str">
            <v/>
          </cell>
          <cell r="M488" t="str">
            <v/>
          </cell>
          <cell r="N488" t="str">
            <v/>
          </cell>
          <cell r="O488" t="str">
            <v/>
          </cell>
          <cell r="P488" t="str">
            <v/>
          </cell>
          <cell r="Q488" t="str">
            <v/>
          </cell>
          <cell r="R488" t="str">
            <v/>
          </cell>
        </row>
        <row r="489">
          <cell r="A489">
            <v>488</v>
          </cell>
          <cell r="B489" t="str">
            <v>吹出吸込口鋼板製　C1</v>
          </cell>
          <cell r="C489" t="str">
            <v>300</v>
          </cell>
          <cell r="D489" t="str">
            <v>ＫＧ／面</v>
          </cell>
          <cell r="E489" t="str">
            <v/>
          </cell>
          <cell r="F489" t="str">
            <v/>
          </cell>
          <cell r="G489" t="str">
            <v/>
          </cell>
          <cell r="H489" t="str">
            <v/>
          </cell>
          <cell r="I489">
            <v>4.05</v>
          </cell>
          <cell r="J489" t="str">
            <v/>
          </cell>
          <cell r="K489" t="str">
            <v/>
          </cell>
          <cell r="L489" t="str">
            <v/>
          </cell>
          <cell r="M489" t="str">
            <v/>
          </cell>
          <cell r="N489" t="str">
            <v/>
          </cell>
          <cell r="O489" t="str">
            <v/>
          </cell>
          <cell r="P489" t="str">
            <v/>
          </cell>
          <cell r="Q489" t="str">
            <v/>
          </cell>
          <cell r="R489" t="str">
            <v/>
          </cell>
        </row>
        <row r="490">
          <cell r="A490">
            <v>489</v>
          </cell>
          <cell r="B490" t="str">
            <v>吹出吸込口鋼板製　C1</v>
          </cell>
          <cell r="C490" t="str">
            <v>350</v>
          </cell>
          <cell r="D490" t="str">
            <v>ＫＧ／面</v>
          </cell>
          <cell r="E490" t="str">
            <v/>
          </cell>
          <cell r="F490" t="str">
            <v/>
          </cell>
          <cell r="G490" t="str">
            <v/>
          </cell>
          <cell r="H490" t="str">
            <v/>
          </cell>
          <cell r="I490">
            <v>5.82</v>
          </cell>
          <cell r="J490" t="str">
            <v/>
          </cell>
          <cell r="K490" t="str">
            <v/>
          </cell>
          <cell r="L490" t="str">
            <v/>
          </cell>
          <cell r="M490" t="str">
            <v/>
          </cell>
          <cell r="N490" t="str">
            <v/>
          </cell>
          <cell r="O490" t="str">
            <v/>
          </cell>
          <cell r="P490" t="str">
            <v/>
          </cell>
          <cell r="Q490" t="str">
            <v/>
          </cell>
          <cell r="R490" t="str">
            <v/>
          </cell>
        </row>
        <row r="491">
          <cell r="A491">
            <v>490</v>
          </cell>
          <cell r="B491" t="str">
            <v>吹出吸込口鋼板製　C1</v>
          </cell>
          <cell r="C491" t="str">
            <v>375</v>
          </cell>
          <cell r="D491" t="str">
            <v>ＫＧ／面</v>
          </cell>
          <cell r="E491" t="str">
            <v/>
          </cell>
          <cell r="F491" t="str">
            <v/>
          </cell>
          <cell r="G491" t="str">
            <v/>
          </cell>
          <cell r="H491" t="str">
            <v/>
          </cell>
          <cell r="I491">
            <v>6.2</v>
          </cell>
          <cell r="J491" t="str">
            <v/>
          </cell>
          <cell r="K491" t="str">
            <v/>
          </cell>
          <cell r="L491" t="str">
            <v/>
          </cell>
          <cell r="M491" t="str">
            <v/>
          </cell>
          <cell r="N491" t="str">
            <v/>
          </cell>
          <cell r="O491" t="str">
            <v/>
          </cell>
          <cell r="P491" t="str">
            <v/>
          </cell>
          <cell r="Q491" t="str">
            <v/>
          </cell>
          <cell r="R491" t="str">
            <v/>
          </cell>
        </row>
        <row r="492">
          <cell r="A492">
            <v>491</v>
          </cell>
          <cell r="B492" t="str">
            <v>吹出吸込口鋼板製　C1</v>
          </cell>
          <cell r="C492" t="str">
            <v>400</v>
          </cell>
          <cell r="D492" t="str">
            <v>ＫＧ／面</v>
          </cell>
          <cell r="E492" t="str">
            <v/>
          </cell>
          <cell r="F492" t="str">
            <v/>
          </cell>
          <cell r="G492" t="str">
            <v/>
          </cell>
          <cell r="H492" t="str">
            <v/>
          </cell>
          <cell r="I492">
            <v>6.09</v>
          </cell>
          <cell r="J492" t="str">
            <v/>
          </cell>
          <cell r="K492" t="str">
            <v/>
          </cell>
          <cell r="L492" t="str">
            <v/>
          </cell>
          <cell r="M492" t="str">
            <v/>
          </cell>
          <cell r="N492" t="str">
            <v/>
          </cell>
          <cell r="O492" t="str">
            <v/>
          </cell>
          <cell r="P492" t="str">
            <v/>
          </cell>
          <cell r="Q492" t="str">
            <v/>
          </cell>
          <cell r="R492" t="str">
            <v/>
          </cell>
        </row>
        <row r="493">
          <cell r="A493">
            <v>492</v>
          </cell>
          <cell r="B493" t="str">
            <v>吹出吸込口鋼板製　C1</v>
          </cell>
          <cell r="C493" t="str">
            <v>450</v>
          </cell>
          <cell r="D493" t="str">
            <v>ＫＧ／面</v>
          </cell>
          <cell r="E493" t="str">
            <v/>
          </cell>
          <cell r="F493" t="str">
            <v/>
          </cell>
          <cell r="G493" t="str">
            <v/>
          </cell>
          <cell r="H493" t="str">
            <v/>
          </cell>
          <cell r="I493">
            <v>7.62</v>
          </cell>
          <cell r="J493" t="str">
            <v/>
          </cell>
          <cell r="K493" t="str">
            <v/>
          </cell>
          <cell r="L493" t="str">
            <v/>
          </cell>
          <cell r="M493" t="str">
            <v/>
          </cell>
          <cell r="N493" t="str">
            <v/>
          </cell>
          <cell r="O493" t="str">
            <v/>
          </cell>
          <cell r="P493" t="str">
            <v/>
          </cell>
          <cell r="Q493" t="str">
            <v/>
          </cell>
          <cell r="R493" t="str">
            <v/>
          </cell>
        </row>
        <row r="494">
          <cell r="A494">
            <v>493</v>
          </cell>
          <cell r="B494" t="str">
            <v>吹出吸込口鋼板製　C2</v>
          </cell>
          <cell r="C494" t="str">
            <v>125</v>
          </cell>
          <cell r="D494" t="str">
            <v>ＫＧ／面</v>
          </cell>
          <cell r="E494" t="str">
            <v/>
          </cell>
          <cell r="F494" t="str">
            <v/>
          </cell>
          <cell r="G494" t="str">
            <v/>
          </cell>
          <cell r="H494" t="str">
            <v/>
          </cell>
          <cell r="I494" t="str">
            <v/>
          </cell>
          <cell r="J494" t="str">
            <v/>
          </cell>
          <cell r="K494" t="str">
            <v/>
          </cell>
          <cell r="L494" t="str">
            <v/>
          </cell>
          <cell r="M494" t="str">
            <v/>
          </cell>
          <cell r="N494" t="str">
            <v/>
          </cell>
          <cell r="O494" t="str">
            <v/>
          </cell>
          <cell r="P494" t="str">
            <v/>
          </cell>
          <cell r="Q494" t="str">
            <v/>
          </cell>
          <cell r="R494" t="str">
            <v/>
          </cell>
        </row>
        <row r="495">
          <cell r="A495">
            <v>494</v>
          </cell>
          <cell r="B495" t="str">
            <v>吹出吸込口鋼板製　C2</v>
          </cell>
          <cell r="C495" t="str">
            <v>150</v>
          </cell>
          <cell r="D495" t="str">
            <v>ＫＧ／面</v>
          </cell>
          <cell r="E495" t="str">
            <v/>
          </cell>
          <cell r="F495" t="str">
            <v/>
          </cell>
          <cell r="G495" t="str">
            <v/>
          </cell>
          <cell r="H495" t="str">
            <v/>
          </cell>
          <cell r="I495">
            <v>1.69</v>
          </cell>
          <cell r="J495" t="str">
            <v/>
          </cell>
          <cell r="K495" t="str">
            <v/>
          </cell>
          <cell r="L495" t="str">
            <v/>
          </cell>
          <cell r="M495" t="str">
            <v/>
          </cell>
          <cell r="N495" t="str">
            <v/>
          </cell>
          <cell r="O495" t="str">
            <v/>
          </cell>
          <cell r="P495" t="str">
            <v/>
          </cell>
          <cell r="Q495" t="str">
            <v/>
          </cell>
          <cell r="R495" t="str">
            <v/>
          </cell>
        </row>
        <row r="496">
          <cell r="A496">
            <v>495</v>
          </cell>
          <cell r="B496" t="str">
            <v>吹出吸込口鋼板製　C2</v>
          </cell>
          <cell r="C496" t="str">
            <v>200</v>
          </cell>
          <cell r="D496" t="str">
            <v>ＫＧ／面</v>
          </cell>
          <cell r="E496" t="str">
            <v/>
          </cell>
          <cell r="F496" t="str">
            <v/>
          </cell>
          <cell r="G496" t="str">
            <v/>
          </cell>
          <cell r="H496" t="str">
            <v/>
          </cell>
          <cell r="I496">
            <v>2.42</v>
          </cell>
          <cell r="J496" t="str">
            <v/>
          </cell>
          <cell r="K496" t="str">
            <v/>
          </cell>
          <cell r="L496" t="str">
            <v/>
          </cell>
          <cell r="M496" t="str">
            <v/>
          </cell>
          <cell r="N496" t="str">
            <v/>
          </cell>
          <cell r="O496" t="str">
            <v/>
          </cell>
          <cell r="P496" t="str">
            <v/>
          </cell>
          <cell r="Q496" t="str">
            <v/>
          </cell>
          <cell r="R496" t="str">
            <v/>
          </cell>
        </row>
        <row r="497">
          <cell r="A497">
            <v>496</v>
          </cell>
          <cell r="B497" t="str">
            <v>吹出吸込口鋼板製　C2</v>
          </cell>
          <cell r="C497" t="str">
            <v>250</v>
          </cell>
          <cell r="D497" t="str">
            <v>ＫＧ／面</v>
          </cell>
          <cell r="E497" t="str">
            <v/>
          </cell>
          <cell r="F497" t="str">
            <v/>
          </cell>
          <cell r="G497" t="str">
            <v/>
          </cell>
          <cell r="H497" t="str">
            <v/>
          </cell>
          <cell r="I497">
            <v>3.61</v>
          </cell>
          <cell r="J497" t="str">
            <v/>
          </cell>
          <cell r="K497" t="str">
            <v/>
          </cell>
          <cell r="L497" t="str">
            <v/>
          </cell>
          <cell r="M497" t="str">
            <v/>
          </cell>
          <cell r="N497" t="str">
            <v/>
          </cell>
          <cell r="O497" t="str">
            <v/>
          </cell>
          <cell r="P497" t="str">
            <v/>
          </cell>
          <cell r="Q497" t="str">
            <v/>
          </cell>
          <cell r="R497" t="str">
            <v/>
          </cell>
        </row>
        <row r="498">
          <cell r="A498">
            <v>497</v>
          </cell>
          <cell r="B498" t="str">
            <v>吹出吸込口鋼板製　C2</v>
          </cell>
          <cell r="C498" t="str">
            <v>300</v>
          </cell>
          <cell r="D498" t="str">
            <v>ＫＧ／面</v>
          </cell>
          <cell r="E498" t="str">
            <v/>
          </cell>
          <cell r="F498" t="str">
            <v/>
          </cell>
          <cell r="G498" t="str">
            <v/>
          </cell>
          <cell r="H498" t="str">
            <v/>
          </cell>
          <cell r="I498">
            <v>4.88</v>
          </cell>
          <cell r="J498" t="str">
            <v/>
          </cell>
          <cell r="K498" t="str">
            <v/>
          </cell>
          <cell r="L498" t="str">
            <v/>
          </cell>
          <cell r="M498" t="str">
            <v/>
          </cell>
          <cell r="N498" t="str">
            <v/>
          </cell>
          <cell r="O498" t="str">
            <v/>
          </cell>
          <cell r="P498" t="str">
            <v/>
          </cell>
          <cell r="Q498" t="str">
            <v/>
          </cell>
          <cell r="R498" t="str">
            <v/>
          </cell>
        </row>
        <row r="499">
          <cell r="A499">
            <v>498</v>
          </cell>
          <cell r="B499" t="str">
            <v>吹出吸込口鋼板製　C2</v>
          </cell>
          <cell r="C499" t="str">
            <v>350</v>
          </cell>
          <cell r="D499" t="str">
            <v>ＫＧ／面</v>
          </cell>
          <cell r="E499" t="str">
            <v/>
          </cell>
          <cell r="F499" t="str">
            <v/>
          </cell>
          <cell r="G499" t="str">
            <v/>
          </cell>
          <cell r="H499" t="str">
            <v/>
          </cell>
          <cell r="I499">
            <v>6.07</v>
          </cell>
          <cell r="J499" t="str">
            <v/>
          </cell>
          <cell r="K499" t="str">
            <v/>
          </cell>
          <cell r="L499" t="str">
            <v/>
          </cell>
          <cell r="M499" t="str">
            <v/>
          </cell>
          <cell r="N499" t="str">
            <v/>
          </cell>
          <cell r="O499" t="str">
            <v/>
          </cell>
          <cell r="P499" t="str">
            <v/>
          </cell>
          <cell r="Q499" t="str">
            <v/>
          </cell>
          <cell r="R499" t="str">
            <v/>
          </cell>
        </row>
        <row r="500">
          <cell r="A500">
            <v>499</v>
          </cell>
          <cell r="B500" t="str">
            <v>吹出吸込口鋼板製　C2</v>
          </cell>
          <cell r="C500" t="str">
            <v>375</v>
          </cell>
          <cell r="D500" t="str">
            <v>ＫＧ／面</v>
          </cell>
          <cell r="E500" t="str">
            <v/>
          </cell>
          <cell r="F500" t="str">
            <v/>
          </cell>
          <cell r="G500" t="str">
            <v/>
          </cell>
          <cell r="H500" t="str">
            <v/>
          </cell>
          <cell r="I500">
            <v>6.49</v>
          </cell>
          <cell r="J500" t="str">
            <v/>
          </cell>
          <cell r="K500" t="str">
            <v/>
          </cell>
          <cell r="L500" t="str">
            <v/>
          </cell>
          <cell r="M500" t="str">
            <v/>
          </cell>
          <cell r="N500" t="str">
            <v/>
          </cell>
          <cell r="O500" t="str">
            <v/>
          </cell>
          <cell r="P500" t="str">
            <v/>
          </cell>
          <cell r="Q500" t="str">
            <v/>
          </cell>
          <cell r="R500" t="str">
            <v/>
          </cell>
        </row>
        <row r="501">
          <cell r="A501">
            <v>500</v>
          </cell>
          <cell r="B501" t="str">
            <v>吹出吸込口鋼板製　C2</v>
          </cell>
          <cell r="C501" t="str">
            <v>400</v>
          </cell>
          <cell r="D501" t="str">
            <v>ＫＧ／面</v>
          </cell>
          <cell r="E501" t="str">
            <v/>
          </cell>
          <cell r="F501" t="str">
            <v/>
          </cell>
          <cell r="G501" t="str">
            <v/>
          </cell>
          <cell r="H501" t="str">
            <v/>
          </cell>
          <cell r="I501">
            <v>6.73</v>
          </cell>
          <cell r="J501" t="str">
            <v/>
          </cell>
          <cell r="K501" t="str">
            <v/>
          </cell>
          <cell r="L501" t="str">
            <v/>
          </cell>
          <cell r="M501" t="str">
            <v/>
          </cell>
          <cell r="N501" t="str">
            <v/>
          </cell>
          <cell r="O501" t="str">
            <v/>
          </cell>
          <cell r="P501" t="str">
            <v/>
          </cell>
          <cell r="Q501" t="str">
            <v/>
          </cell>
          <cell r="R501" t="str">
            <v/>
          </cell>
        </row>
        <row r="502">
          <cell r="A502">
            <v>501</v>
          </cell>
          <cell r="B502" t="str">
            <v>吹出吸込口鋼板製　C2</v>
          </cell>
          <cell r="C502" t="str">
            <v>450</v>
          </cell>
          <cell r="D502" t="str">
            <v>ＫＧ／面</v>
          </cell>
          <cell r="E502" t="str">
            <v/>
          </cell>
          <cell r="F502" t="str">
            <v/>
          </cell>
          <cell r="G502" t="str">
            <v/>
          </cell>
          <cell r="H502" t="str">
            <v/>
          </cell>
          <cell r="I502">
            <v>7.35</v>
          </cell>
          <cell r="J502" t="str">
            <v/>
          </cell>
          <cell r="K502" t="str">
            <v/>
          </cell>
          <cell r="L502" t="str">
            <v/>
          </cell>
          <cell r="M502" t="str">
            <v/>
          </cell>
          <cell r="N502" t="str">
            <v/>
          </cell>
          <cell r="O502" t="str">
            <v/>
          </cell>
          <cell r="P502" t="str">
            <v/>
          </cell>
          <cell r="Q502" t="str">
            <v/>
          </cell>
          <cell r="R502" t="str">
            <v/>
          </cell>
        </row>
        <row r="503">
          <cell r="A503">
            <v>502</v>
          </cell>
          <cell r="B503" t="str">
            <v>吹出吸込口鋼板製　E1</v>
          </cell>
          <cell r="C503" t="str">
            <v>100</v>
          </cell>
          <cell r="D503" t="str">
            <v>ＫＧ／面</v>
          </cell>
          <cell r="E503" t="str">
            <v/>
          </cell>
          <cell r="F503" t="str">
            <v/>
          </cell>
          <cell r="G503" t="str">
            <v/>
          </cell>
          <cell r="H503" t="str">
            <v/>
          </cell>
          <cell r="I503">
            <v>1.42</v>
          </cell>
          <cell r="J503" t="str">
            <v/>
          </cell>
          <cell r="K503" t="str">
            <v/>
          </cell>
          <cell r="L503" t="str">
            <v/>
          </cell>
          <cell r="M503" t="str">
            <v/>
          </cell>
          <cell r="N503" t="str">
            <v/>
          </cell>
          <cell r="O503" t="str">
            <v/>
          </cell>
          <cell r="P503" t="str">
            <v/>
          </cell>
          <cell r="Q503" t="str">
            <v/>
          </cell>
          <cell r="R503" t="str">
            <v/>
          </cell>
        </row>
        <row r="504">
          <cell r="A504">
            <v>503</v>
          </cell>
          <cell r="B504" t="str">
            <v>吹出吸込口鋼板製　E1</v>
          </cell>
          <cell r="C504" t="str">
            <v>125</v>
          </cell>
          <cell r="D504" t="str">
            <v>ＫＧ／面</v>
          </cell>
          <cell r="E504" t="str">
            <v/>
          </cell>
          <cell r="F504" t="str">
            <v/>
          </cell>
          <cell r="G504" t="str">
            <v/>
          </cell>
          <cell r="H504" t="str">
            <v/>
          </cell>
          <cell r="I504">
            <v>1.76</v>
          </cell>
          <cell r="J504" t="str">
            <v/>
          </cell>
          <cell r="K504" t="str">
            <v/>
          </cell>
          <cell r="L504" t="str">
            <v/>
          </cell>
          <cell r="M504" t="str">
            <v/>
          </cell>
          <cell r="N504" t="str">
            <v/>
          </cell>
          <cell r="O504" t="str">
            <v/>
          </cell>
          <cell r="P504" t="str">
            <v/>
          </cell>
          <cell r="Q504" t="str">
            <v/>
          </cell>
          <cell r="R504" t="str">
            <v/>
          </cell>
        </row>
        <row r="505">
          <cell r="A505">
            <v>504</v>
          </cell>
          <cell r="B505" t="str">
            <v>吹出吸込口鋼板製　E1</v>
          </cell>
          <cell r="C505" t="str">
            <v>150</v>
          </cell>
          <cell r="D505" t="str">
            <v>ＫＧ／面</v>
          </cell>
          <cell r="E505" t="str">
            <v/>
          </cell>
          <cell r="F505" t="str">
            <v/>
          </cell>
          <cell r="G505" t="str">
            <v/>
          </cell>
          <cell r="H505" t="str">
            <v/>
          </cell>
          <cell r="I505">
            <v>1.82</v>
          </cell>
          <cell r="J505" t="str">
            <v/>
          </cell>
          <cell r="K505" t="str">
            <v/>
          </cell>
          <cell r="L505" t="str">
            <v/>
          </cell>
          <cell r="M505" t="str">
            <v/>
          </cell>
          <cell r="N505" t="str">
            <v/>
          </cell>
          <cell r="O505" t="str">
            <v/>
          </cell>
          <cell r="P505" t="str">
            <v/>
          </cell>
          <cell r="Q505" t="str">
            <v/>
          </cell>
          <cell r="R505" t="str">
            <v/>
          </cell>
        </row>
        <row r="506">
          <cell r="A506">
            <v>505</v>
          </cell>
          <cell r="B506" t="str">
            <v>吹出吸込口鋼板製　E1</v>
          </cell>
          <cell r="C506" t="str">
            <v>200</v>
          </cell>
          <cell r="D506" t="str">
            <v>ＫＧ／面</v>
          </cell>
          <cell r="E506" t="str">
            <v/>
          </cell>
          <cell r="F506" t="str">
            <v/>
          </cell>
          <cell r="G506" t="str">
            <v/>
          </cell>
          <cell r="H506" t="str">
            <v/>
          </cell>
          <cell r="I506">
            <v>3.84</v>
          </cell>
          <cell r="J506" t="str">
            <v/>
          </cell>
          <cell r="K506" t="str">
            <v/>
          </cell>
          <cell r="L506" t="str">
            <v/>
          </cell>
          <cell r="M506" t="str">
            <v/>
          </cell>
          <cell r="N506" t="str">
            <v/>
          </cell>
          <cell r="O506" t="str">
            <v/>
          </cell>
          <cell r="P506" t="str">
            <v/>
          </cell>
          <cell r="Q506" t="str">
            <v/>
          </cell>
          <cell r="R506" t="str">
            <v/>
          </cell>
        </row>
        <row r="507">
          <cell r="A507">
            <v>506</v>
          </cell>
          <cell r="B507" t="str">
            <v>吹出吸込口鋼板製　E1</v>
          </cell>
          <cell r="C507" t="str">
            <v>250</v>
          </cell>
          <cell r="D507" t="str">
            <v>ＫＧ／面</v>
          </cell>
          <cell r="E507" t="str">
            <v/>
          </cell>
          <cell r="F507" t="str">
            <v/>
          </cell>
          <cell r="G507" t="str">
            <v/>
          </cell>
          <cell r="H507" t="str">
            <v/>
          </cell>
          <cell r="I507">
            <v>4.29</v>
          </cell>
          <cell r="J507" t="str">
            <v/>
          </cell>
          <cell r="K507" t="str">
            <v/>
          </cell>
          <cell r="L507" t="str">
            <v/>
          </cell>
          <cell r="M507" t="str">
            <v/>
          </cell>
          <cell r="N507" t="str">
            <v/>
          </cell>
          <cell r="O507" t="str">
            <v/>
          </cell>
          <cell r="P507" t="str">
            <v/>
          </cell>
          <cell r="Q507" t="str">
            <v/>
          </cell>
          <cell r="R507" t="str">
            <v/>
          </cell>
        </row>
        <row r="508">
          <cell r="A508">
            <v>507</v>
          </cell>
          <cell r="B508" t="str">
            <v>吹出吸込口鋼板製　E1</v>
          </cell>
          <cell r="C508" t="str">
            <v>350</v>
          </cell>
          <cell r="D508" t="str">
            <v>ＫＧ／面</v>
          </cell>
          <cell r="E508" t="str">
            <v/>
          </cell>
          <cell r="F508" t="str">
            <v/>
          </cell>
          <cell r="G508" t="str">
            <v/>
          </cell>
          <cell r="H508" t="str">
            <v/>
          </cell>
          <cell r="I508">
            <v>6.42</v>
          </cell>
          <cell r="J508" t="str">
            <v/>
          </cell>
          <cell r="K508" t="str">
            <v/>
          </cell>
          <cell r="L508" t="str">
            <v/>
          </cell>
          <cell r="M508" t="str">
            <v/>
          </cell>
          <cell r="N508" t="str">
            <v/>
          </cell>
          <cell r="O508" t="str">
            <v/>
          </cell>
          <cell r="P508" t="str">
            <v/>
          </cell>
          <cell r="Q508" t="str">
            <v/>
          </cell>
          <cell r="R508" t="str">
            <v/>
          </cell>
        </row>
        <row r="509">
          <cell r="A509">
            <v>508</v>
          </cell>
          <cell r="B509" t="str">
            <v>吹出吸込口鋼板製　E1</v>
          </cell>
          <cell r="C509" t="str">
            <v>400</v>
          </cell>
          <cell r="D509" t="str">
            <v>ＫＧ／面</v>
          </cell>
          <cell r="E509" t="str">
            <v/>
          </cell>
          <cell r="F509" t="str">
            <v/>
          </cell>
          <cell r="G509" t="str">
            <v/>
          </cell>
          <cell r="H509" t="str">
            <v/>
          </cell>
          <cell r="I509">
            <v>8.3000000000000007</v>
          </cell>
          <cell r="J509" t="str">
            <v/>
          </cell>
          <cell r="K509" t="str">
            <v/>
          </cell>
          <cell r="L509" t="str">
            <v/>
          </cell>
          <cell r="M509" t="str">
            <v/>
          </cell>
          <cell r="N509" t="str">
            <v/>
          </cell>
          <cell r="O509" t="str">
            <v/>
          </cell>
          <cell r="P509" t="str">
            <v/>
          </cell>
          <cell r="Q509" t="str">
            <v/>
          </cell>
          <cell r="R509" t="str">
            <v/>
          </cell>
        </row>
        <row r="510">
          <cell r="A510">
            <v>509</v>
          </cell>
          <cell r="B510" t="str">
            <v>吹出吸込口鋼板製　E1</v>
          </cell>
          <cell r="C510" t="str">
            <v>450</v>
          </cell>
          <cell r="D510" t="str">
            <v>ＫＧ／面</v>
          </cell>
          <cell r="E510" t="str">
            <v/>
          </cell>
          <cell r="F510" t="str">
            <v/>
          </cell>
          <cell r="G510" t="str">
            <v/>
          </cell>
          <cell r="H510" t="str">
            <v/>
          </cell>
          <cell r="I510">
            <v>8.9</v>
          </cell>
          <cell r="J510" t="str">
            <v/>
          </cell>
          <cell r="K510" t="str">
            <v/>
          </cell>
          <cell r="L510" t="str">
            <v/>
          </cell>
          <cell r="M510" t="str">
            <v/>
          </cell>
          <cell r="N510" t="str">
            <v/>
          </cell>
          <cell r="O510" t="str">
            <v/>
          </cell>
          <cell r="P510" t="str">
            <v/>
          </cell>
          <cell r="Q510" t="str">
            <v/>
          </cell>
          <cell r="R510" t="str">
            <v/>
          </cell>
        </row>
        <row r="511">
          <cell r="A511">
            <v>510</v>
          </cell>
          <cell r="B511" t="str">
            <v>吹出吸込口鋼板製　E2</v>
          </cell>
          <cell r="C511" t="str">
            <v>100</v>
          </cell>
          <cell r="D511" t="str">
            <v>ＫＧ／面</v>
          </cell>
          <cell r="E511" t="str">
            <v/>
          </cell>
          <cell r="F511" t="str">
            <v/>
          </cell>
          <cell r="G511" t="str">
            <v/>
          </cell>
          <cell r="H511" t="str">
            <v/>
          </cell>
          <cell r="I511">
            <v>1.6</v>
          </cell>
          <cell r="J511" t="str">
            <v/>
          </cell>
          <cell r="K511" t="str">
            <v/>
          </cell>
          <cell r="L511" t="str">
            <v/>
          </cell>
          <cell r="M511" t="str">
            <v/>
          </cell>
          <cell r="N511" t="str">
            <v/>
          </cell>
          <cell r="O511" t="str">
            <v/>
          </cell>
          <cell r="P511" t="str">
            <v/>
          </cell>
          <cell r="Q511" t="str">
            <v/>
          </cell>
          <cell r="R511" t="str">
            <v/>
          </cell>
        </row>
        <row r="512">
          <cell r="A512">
            <v>511</v>
          </cell>
          <cell r="B512" t="str">
            <v>吹出吸込口鋼板製　E2</v>
          </cell>
          <cell r="C512" t="str">
            <v>125</v>
          </cell>
          <cell r="D512" t="str">
            <v>ＫＧ／面</v>
          </cell>
          <cell r="E512" t="str">
            <v/>
          </cell>
          <cell r="F512" t="str">
            <v/>
          </cell>
          <cell r="G512" t="str">
            <v/>
          </cell>
          <cell r="H512" t="str">
            <v/>
          </cell>
          <cell r="I512">
            <v>1.98</v>
          </cell>
          <cell r="J512" t="str">
            <v/>
          </cell>
          <cell r="K512" t="str">
            <v/>
          </cell>
          <cell r="L512" t="str">
            <v/>
          </cell>
          <cell r="M512" t="str">
            <v/>
          </cell>
          <cell r="N512" t="str">
            <v/>
          </cell>
          <cell r="O512" t="str">
            <v/>
          </cell>
          <cell r="P512" t="str">
            <v/>
          </cell>
          <cell r="Q512" t="str">
            <v/>
          </cell>
          <cell r="R512" t="str">
            <v/>
          </cell>
        </row>
        <row r="513">
          <cell r="A513">
            <v>512</v>
          </cell>
          <cell r="B513" t="str">
            <v>吹出吸込口鋼板製　E2</v>
          </cell>
          <cell r="C513" t="str">
            <v>150</v>
          </cell>
          <cell r="D513" t="str">
            <v>ＫＧ／面</v>
          </cell>
          <cell r="E513" t="str">
            <v/>
          </cell>
          <cell r="F513" t="str">
            <v/>
          </cell>
          <cell r="G513" t="str">
            <v/>
          </cell>
          <cell r="H513" t="str">
            <v/>
          </cell>
          <cell r="I513">
            <v>2.09</v>
          </cell>
          <cell r="J513" t="str">
            <v/>
          </cell>
          <cell r="K513" t="str">
            <v/>
          </cell>
          <cell r="L513" t="str">
            <v/>
          </cell>
          <cell r="M513" t="str">
            <v/>
          </cell>
          <cell r="N513" t="str">
            <v/>
          </cell>
          <cell r="O513" t="str">
            <v/>
          </cell>
          <cell r="P513" t="str">
            <v/>
          </cell>
          <cell r="Q513" t="str">
            <v/>
          </cell>
          <cell r="R513" t="str">
            <v/>
          </cell>
        </row>
        <row r="514">
          <cell r="A514">
            <v>513</v>
          </cell>
          <cell r="B514" t="str">
            <v>吹出吸込口鋼板製　E2</v>
          </cell>
          <cell r="C514" t="str">
            <v>200</v>
          </cell>
          <cell r="D514" t="str">
            <v>ＫＧ／面</v>
          </cell>
          <cell r="E514" t="str">
            <v/>
          </cell>
          <cell r="F514" t="str">
            <v/>
          </cell>
          <cell r="G514" t="str">
            <v/>
          </cell>
          <cell r="H514" t="str">
            <v/>
          </cell>
          <cell r="I514">
            <v>4.21</v>
          </cell>
          <cell r="J514" t="str">
            <v/>
          </cell>
          <cell r="K514" t="str">
            <v/>
          </cell>
          <cell r="L514" t="str">
            <v/>
          </cell>
          <cell r="M514" t="str">
            <v/>
          </cell>
          <cell r="N514" t="str">
            <v/>
          </cell>
          <cell r="O514" t="str">
            <v/>
          </cell>
          <cell r="P514" t="str">
            <v/>
          </cell>
          <cell r="Q514" t="str">
            <v/>
          </cell>
          <cell r="R514" t="str">
            <v/>
          </cell>
        </row>
        <row r="515">
          <cell r="A515">
            <v>514</v>
          </cell>
          <cell r="B515" t="str">
            <v>吹出吸込口鋼板製　E2</v>
          </cell>
          <cell r="C515" t="str">
            <v>250</v>
          </cell>
          <cell r="D515" t="str">
            <v>ＫＧ／面</v>
          </cell>
          <cell r="E515" t="str">
            <v/>
          </cell>
          <cell r="F515" t="str">
            <v/>
          </cell>
          <cell r="G515" t="str">
            <v/>
          </cell>
          <cell r="H515" t="str">
            <v/>
          </cell>
          <cell r="I515">
            <v>4.8099999999999996</v>
          </cell>
          <cell r="J515" t="str">
            <v/>
          </cell>
          <cell r="K515" t="str">
            <v/>
          </cell>
          <cell r="L515" t="str">
            <v/>
          </cell>
          <cell r="M515" t="str">
            <v/>
          </cell>
          <cell r="N515" t="str">
            <v/>
          </cell>
          <cell r="O515" t="str">
            <v/>
          </cell>
          <cell r="P515" t="str">
            <v/>
          </cell>
          <cell r="Q515" t="str">
            <v/>
          </cell>
          <cell r="R515" t="str">
            <v/>
          </cell>
        </row>
        <row r="516">
          <cell r="A516">
            <v>515</v>
          </cell>
          <cell r="B516" t="str">
            <v>吹出吸込口鋼板製　E2</v>
          </cell>
          <cell r="C516" t="str">
            <v>300</v>
          </cell>
          <cell r="D516" t="str">
            <v>ＫＧ／面</v>
          </cell>
          <cell r="E516" t="str">
            <v/>
          </cell>
          <cell r="F516" t="str">
            <v/>
          </cell>
          <cell r="G516" t="str">
            <v/>
          </cell>
          <cell r="H516" t="str">
            <v/>
          </cell>
          <cell r="I516">
            <v>6.75</v>
          </cell>
          <cell r="J516" t="str">
            <v/>
          </cell>
          <cell r="K516" t="str">
            <v/>
          </cell>
          <cell r="L516" t="str">
            <v/>
          </cell>
          <cell r="M516" t="str">
            <v/>
          </cell>
          <cell r="N516" t="str">
            <v/>
          </cell>
          <cell r="O516" t="str">
            <v/>
          </cell>
          <cell r="P516" t="str">
            <v/>
          </cell>
          <cell r="Q516" t="str">
            <v/>
          </cell>
          <cell r="R516" t="str">
            <v/>
          </cell>
        </row>
        <row r="517">
          <cell r="A517">
            <v>516</v>
          </cell>
          <cell r="B517" t="str">
            <v>吹出吸込口鋼板製　E2</v>
          </cell>
          <cell r="C517" t="str">
            <v>350</v>
          </cell>
          <cell r="D517" t="str">
            <v>ＫＧ／面</v>
          </cell>
          <cell r="E517" t="str">
            <v/>
          </cell>
          <cell r="F517" t="str">
            <v/>
          </cell>
          <cell r="G517" t="str">
            <v/>
          </cell>
          <cell r="H517" t="str">
            <v/>
          </cell>
          <cell r="I517">
            <v>6.99</v>
          </cell>
          <cell r="J517" t="str">
            <v/>
          </cell>
          <cell r="K517" t="str">
            <v/>
          </cell>
          <cell r="L517" t="str">
            <v/>
          </cell>
          <cell r="M517" t="str">
            <v/>
          </cell>
          <cell r="N517" t="str">
            <v/>
          </cell>
          <cell r="O517" t="str">
            <v/>
          </cell>
          <cell r="P517" t="str">
            <v/>
          </cell>
          <cell r="Q517" t="str">
            <v/>
          </cell>
          <cell r="R517" t="str">
            <v/>
          </cell>
        </row>
        <row r="518">
          <cell r="A518">
            <v>517</v>
          </cell>
          <cell r="B518" t="str">
            <v>吹出吸込口鋼板製　E2</v>
          </cell>
          <cell r="C518" t="str">
            <v>400</v>
          </cell>
          <cell r="D518" t="str">
            <v>ＫＧ／面</v>
          </cell>
          <cell r="E518" t="str">
            <v/>
          </cell>
          <cell r="F518" t="str">
            <v/>
          </cell>
          <cell r="G518" t="str">
            <v/>
          </cell>
          <cell r="H518" t="str">
            <v/>
          </cell>
          <cell r="I518">
            <v>8.81</v>
          </cell>
          <cell r="J518" t="str">
            <v/>
          </cell>
          <cell r="K518" t="str">
            <v/>
          </cell>
          <cell r="L518" t="str">
            <v/>
          </cell>
          <cell r="M518" t="str">
            <v/>
          </cell>
          <cell r="N518" t="str">
            <v/>
          </cell>
          <cell r="O518" t="str">
            <v/>
          </cell>
          <cell r="P518" t="str">
            <v/>
          </cell>
          <cell r="Q518" t="str">
            <v/>
          </cell>
          <cell r="R518" t="str">
            <v/>
          </cell>
        </row>
        <row r="519">
          <cell r="A519">
            <v>518</v>
          </cell>
          <cell r="B519" t="str">
            <v>吹出吸込口鋼板製　E2</v>
          </cell>
          <cell r="C519" t="str">
            <v>450</v>
          </cell>
          <cell r="D519" t="str">
            <v>ＫＧ／面</v>
          </cell>
          <cell r="E519" t="str">
            <v/>
          </cell>
          <cell r="F519" t="str">
            <v/>
          </cell>
          <cell r="G519" t="str">
            <v/>
          </cell>
          <cell r="H519" t="str">
            <v/>
          </cell>
          <cell r="I519">
            <v>8.94</v>
          </cell>
          <cell r="J519" t="str">
            <v/>
          </cell>
          <cell r="K519" t="str">
            <v/>
          </cell>
          <cell r="L519" t="str">
            <v/>
          </cell>
          <cell r="M519" t="str">
            <v/>
          </cell>
          <cell r="N519" t="str">
            <v/>
          </cell>
          <cell r="O519" t="str">
            <v/>
          </cell>
          <cell r="P519" t="str">
            <v/>
          </cell>
          <cell r="Q519" t="str">
            <v/>
          </cell>
          <cell r="R519" t="str">
            <v/>
          </cell>
        </row>
        <row r="520">
          <cell r="A520">
            <v>519</v>
          </cell>
          <cell r="B520" t="str">
            <v>ブリーズライン</v>
          </cell>
          <cell r="C520" t="str">
            <v>S　型</v>
          </cell>
          <cell r="D520" t="str">
            <v>ＫＧ／Ｍ</v>
          </cell>
          <cell r="E520" t="str">
            <v/>
          </cell>
          <cell r="F520" t="str">
            <v/>
          </cell>
          <cell r="G520" t="str">
            <v/>
          </cell>
          <cell r="H520" t="str">
            <v/>
          </cell>
          <cell r="I520">
            <v>1.36</v>
          </cell>
          <cell r="J520" t="str">
            <v/>
          </cell>
          <cell r="K520" t="str">
            <v/>
          </cell>
          <cell r="L520" t="str">
            <v/>
          </cell>
          <cell r="M520" t="str">
            <v/>
          </cell>
          <cell r="N520" t="str">
            <v/>
          </cell>
          <cell r="O520" t="str">
            <v/>
          </cell>
          <cell r="P520" t="str">
            <v/>
          </cell>
          <cell r="Q520" t="str">
            <v/>
          </cell>
          <cell r="R520" t="str">
            <v/>
          </cell>
        </row>
        <row r="521">
          <cell r="A521">
            <v>520</v>
          </cell>
          <cell r="B521" t="str">
            <v>ブリーズライン</v>
          </cell>
          <cell r="C521" t="str">
            <v>D　型</v>
          </cell>
          <cell r="D521" t="str">
            <v>ＫＧ／Ｍ</v>
          </cell>
          <cell r="E521" t="str">
            <v/>
          </cell>
          <cell r="F521" t="str">
            <v/>
          </cell>
          <cell r="G521" t="str">
            <v/>
          </cell>
          <cell r="H521" t="str">
            <v/>
          </cell>
          <cell r="I521">
            <v>2.5099999999999998</v>
          </cell>
          <cell r="J521" t="str">
            <v/>
          </cell>
          <cell r="K521" t="str">
            <v/>
          </cell>
          <cell r="L521" t="str">
            <v/>
          </cell>
          <cell r="M521" t="str">
            <v/>
          </cell>
          <cell r="N521" t="str">
            <v/>
          </cell>
          <cell r="O521" t="str">
            <v/>
          </cell>
          <cell r="P521" t="str">
            <v/>
          </cell>
          <cell r="Q521" t="str">
            <v/>
          </cell>
          <cell r="R521" t="str">
            <v/>
          </cell>
        </row>
        <row r="522">
          <cell r="A522">
            <v>521</v>
          </cell>
          <cell r="B522" t="str">
            <v>ブリーズライン</v>
          </cell>
          <cell r="C522" t="str">
            <v>3　型</v>
          </cell>
          <cell r="D522" t="str">
            <v>ＫＧ／Ｍ</v>
          </cell>
          <cell r="E522" t="str">
            <v/>
          </cell>
          <cell r="F522" t="str">
            <v/>
          </cell>
          <cell r="G522" t="str">
            <v/>
          </cell>
          <cell r="H522" t="str">
            <v/>
          </cell>
          <cell r="I522">
            <v>3.53</v>
          </cell>
          <cell r="J522" t="str">
            <v/>
          </cell>
          <cell r="K522" t="str">
            <v/>
          </cell>
          <cell r="L522" t="str">
            <v/>
          </cell>
          <cell r="M522" t="str">
            <v/>
          </cell>
          <cell r="N522" t="str">
            <v/>
          </cell>
          <cell r="O522" t="str">
            <v/>
          </cell>
          <cell r="P522" t="str">
            <v/>
          </cell>
          <cell r="Q522" t="str">
            <v/>
          </cell>
          <cell r="R522" t="str">
            <v/>
          </cell>
        </row>
        <row r="523">
          <cell r="A523">
            <v>522</v>
          </cell>
          <cell r="B523" t="str">
            <v>カームライン　ＣＬ</v>
          </cell>
          <cell r="C523" t="str">
            <v>1　列</v>
          </cell>
          <cell r="D523" t="str">
            <v>ＫＧ／Ｍ</v>
          </cell>
          <cell r="E523" t="str">
            <v/>
          </cell>
          <cell r="F523" t="str">
            <v/>
          </cell>
          <cell r="G523" t="str">
            <v/>
          </cell>
          <cell r="H523" t="str">
            <v/>
          </cell>
          <cell r="I523">
            <v>0.75</v>
          </cell>
          <cell r="J523" t="str">
            <v/>
          </cell>
          <cell r="K523" t="str">
            <v/>
          </cell>
          <cell r="L523" t="str">
            <v/>
          </cell>
          <cell r="M523" t="str">
            <v/>
          </cell>
          <cell r="N523" t="str">
            <v/>
          </cell>
          <cell r="O523" t="str">
            <v/>
          </cell>
          <cell r="P523" t="str">
            <v/>
          </cell>
          <cell r="Q523" t="str">
            <v/>
          </cell>
          <cell r="R523" t="str">
            <v/>
          </cell>
        </row>
        <row r="524">
          <cell r="A524">
            <v>523</v>
          </cell>
          <cell r="B524" t="str">
            <v>カームライン　ＣＬ</v>
          </cell>
          <cell r="C524" t="str">
            <v>2　列</v>
          </cell>
          <cell r="D524" t="str">
            <v>ＫＧ／Ｍ</v>
          </cell>
          <cell r="E524" t="str">
            <v/>
          </cell>
          <cell r="F524" t="str">
            <v/>
          </cell>
          <cell r="G524" t="str">
            <v/>
          </cell>
          <cell r="H524" t="str">
            <v/>
          </cell>
          <cell r="I524">
            <v>0.85</v>
          </cell>
          <cell r="J524" t="str">
            <v/>
          </cell>
          <cell r="K524" t="str">
            <v/>
          </cell>
          <cell r="L524" t="str">
            <v/>
          </cell>
          <cell r="M524" t="str">
            <v/>
          </cell>
          <cell r="N524" t="str">
            <v/>
          </cell>
          <cell r="O524" t="str">
            <v/>
          </cell>
          <cell r="P524" t="str">
            <v/>
          </cell>
          <cell r="Q524" t="str">
            <v/>
          </cell>
          <cell r="R524" t="str">
            <v/>
          </cell>
        </row>
        <row r="525">
          <cell r="A525">
            <v>524</v>
          </cell>
          <cell r="B525" t="str">
            <v>カームライン　ＣＬ</v>
          </cell>
          <cell r="C525" t="str">
            <v>3　列</v>
          </cell>
          <cell r="D525" t="str">
            <v>ＫＧ／Ｍ</v>
          </cell>
          <cell r="E525" t="str">
            <v/>
          </cell>
          <cell r="F525" t="str">
            <v/>
          </cell>
          <cell r="G525" t="str">
            <v/>
          </cell>
          <cell r="H525" t="str">
            <v/>
          </cell>
          <cell r="I525">
            <v>0.95</v>
          </cell>
          <cell r="J525" t="str">
            <v/>
          </cell>
          <cell r="K525" t="str">
            <v/>
          </cell>
          <cell r="L525" t="str">
            <v/>
          </cell>
          <cell r="M525" t="str">
            <v/>
          </cell>
          <cell r="N525" t="str">
            <v/>
          </cell>
          <cell r="O525" t="str">
            <v/>
          </cell>
          <cell r="P525" t="str">
            <v/>
          </cell>
          <cell r="Q525" t="str">
            <v/>
          </cell>
          <cell r="R525" t="str">
            <v/>
          </cell>
        </row>
        <row r="526">
          <cell r="A526">
            <v>525</v>
          </cell>
          <cell r="B526" t="str">
            <v>カームライン　ＣＬ</v>
          </cell>
          <cell r="C526" t="str">
            <v>4　列</v>
          </cell>
          <cell r="D526" t="str">
            <v>ＫＧ／Ｍ</v>
          </cell>
          <cell r="E526" t="str">
            <v/>
          </cell>
          <cell r="F526" t="str">
            <v/>
          </cell>
          <cell r="G526" t="str">
            <v/>
          </cell>
          <cell r="H526" t="str">
            <v/>
          </cell>
          <cell r="I526">
            <v>1.1000000000000001</v>
          </cell>
          <cell r="J526" t="str">
            <v/>
          </cell>
          <cell r="K526" t="str">
            <v/>
          </cell>
          <cell r="L526" t="str">
            <v/>
          </cell>
          <cell r="M526" t="str">
            <v/>
          </cell>
          <cell r="N526" t="str">
            <v/>
          </cell>
          <cell r="O526" t="str">
            <v/>
          </cell>
          <cell r="P526" t="str">
            <v/>
          </cell>
          <cell r="Q526" t="str">
            <v/>
          </cell>
          <cell r="R526" t="str">
            <v/>
          </cell>
        </row>
        <row r="527">
          <cell r="A527">
            <v>526</v>
          </cell>
          <cell r="B527" t="str">
            <v>カームライン　ＣＬ</v>
          </cell>
          <cell r="C527" t="str">
            <v>5　列</v>
          </cell>
          <cell r="D527" t="str">
            <v>ＫＧ／Ｍ</v>
          </cell>
          <cell r="E527" t="str">
            <v/>
          </cell>
          <cell r="F527" t="str">
            <v/>
          </cell>
          <cell r="G527" t="str">
            <v/>
          </cell>
          <cell r="H527" t="str">
            <v/>
          </cell>
          <cell r="I527">
            <v>1.2</v>
          </cell>
          <cell r="J527" t="str">
            <v/>
          </cell>
          <cell r="K527" t="str">
            <v/>
          </cell>
          <cell r="L527" t="str">
            <v/>
          </cell>
          <cell r="M527" t="str">
            <v/>
          </cell>
          <cell r="N527" t="str">
            <v/>
          </cell>
          <cell r="O527" t="str">
            <v/>
          </cell>
          <cell r="P527" t="str">
            <v/>
          </cell>
          <cell r="Q527" t="str">
            <v/>
          </cell>
          <cell r="R527" t="str">
            <v/>
          </cell>
        </row>
        <row r="528">
          <cell r="A528">
            <v>527</v>
          </cell>
          <cell r="B528" t="str">
            <v>カームライン　ＣＬ</v>
          </cell>
          <cell r="C528" t="str">
            <v>6　列</v>
          </cell>
          <cell r="D528" t="str">
            <v>ＫＧ／Ｍ</v>
          </cell>
          <cell r="E528" t="str">
            <v/>
          </cell>
          <cell r="F528" t="str">
            <v/>
          </cell>
          <cell r="G528" t="str">
            <v/>
          </cell>
          <cell r="H528" t="str">
            <v/>
          </cell>
          <cell r="I528">
            <v>1.4</v>
          </cell>
          <cell r="J528" t="str">
            <v/>
          </cell>
          <cell r="K528" t="str">
            <v/>
          </cell>
          <cell r="L528" t="str">
            <v/>
          </cell>
          <cell r="M528" t="str">
            <v/>
          </cell>
          <cell r="N528" t="str">
            <v/>
          </cell>
          <cell r="O528" t="str">
            <v/>
          </cell>
          <cell r="P528" t="str">
            <v/>
          </cell>
          <cell r="Q528" t="str">
            <v/>
          </cell>
          <cell r="R528" t="str">
            <v/>
          </cell>
        </row>
        <row r="529">
          <cell r="A529">
            <v>528</v>
          </cell>
          <cell r="B529" t="str">
            <v>カームライン　ＣＬ</v>
          </cell>
          <cell r="C529" t="str">
            <v>8　列</v>
          </cell>
          <cell r="D529" t="str">
            <v>ＫＧ／Ｍ</v>
          </cell>
          <cell r="E529" t="str">
            <v/>
          </cell>
          <cell r="F529" t="str">
            <v/>
          </cell>
          <cell r="G529" t="str">
            <v/>
          </cell>
          <cell r="H529" t="str">
            <v/>
          </cell>
          <cell r="I529">
            <v>1.6</v>
          </cell>
          <cell r="J529" t="str">
            <v/>
          </cell>
          <cell r="K529" t="str">
            <v/>
          </cell>
          <cell r="L529" t="str">
            <v/>
          </cell>
          <cell r="M529" t="str">
            <v/>
          </cell>
          <cell r="N529" t="str">
            <v/>
          </cell>
          <cell r="O529" t="str">
            <v/>
          </cell>
          <cell r="P529" t="str">
            <v/>
          </cell>
          <cell r="Q529" t="str">
            <v/>
          </cell>
          <cell r="R529" t="str">
            <v/>
          </cell>
        </row>
        <row r="530">
          <cell r="A530">
            <v>529</v>
          </cell>
          <cell r="B530" t="str">
            <v>カームライン　ＣＬ</v>
          </cell>
          <cell r="C530" t="str">
            <v>10　列</v>
          </cell>
          <cell r="D530" t="str">
            <v>ＫＧ／Ｍ</v>
          </cell>
          <cell r="E530" t="str">
            <v/>
          </cell>
          <cell r="F530" t="str">
            <v/>
          </cell>
          <cell r="G530" t="str">
            <v/>
          </cell>
          <cell r="H530" t="str">
            <v/>
          </cell>
          <cell r="I530">
            <v>1.8</v>
          </cell>
          <cell r="J530" t="str">
            <v/>
          </cell>
          <cell r="K530" t="str">
            <v/>
          </cell>
          <cell r="L530" t="str">
            <v/>
          </cell>
          <cell r="M530" t="str">
            <v/>
          </cell>
          <cell r="N530" t="str">
            <v/>
          </cell>
          <cell r="O530" t="str">
            <v/>
          </cell>
          <cell r="P530" t="str">
            <v/>
          </cell>
          <cell r="Q530" t="str">
            <v/>
          </cell>
          <cell r="R530" t="str">
            <v/>
          </cell>
        </row>
        <row r="531">
          <cell r="A531">
            <v>530</v>
          </cell>
          <cell r="B531" t="str">
            <v>カームライン　ＣＬ</v>
          </cell>
          <cell r="C531" t="str">
            <v>12　列</v>
          </cell>
          <cell r="D531" t="str">
            <v>ＫＧ／Ｍ</v>
          </cell>
          <cell r="E531" t="str">
            <v/>
          </cell>
          <cell r="F531" t="str">
            <v/>
          </cell>
          <cell r="G531" t="str">
            <v/>
          </cell>
          <cell r="H531" t="str">
            <v/>
          </cell>
          <cell r="I531">
            <v>2.1</v>
          </cell>
          <cell r="J531" t="str">
            <v/>
          </cell>
          <cell r="K531" t="str">
            <v/>
          </cell>
          <cell r="L531" t="str">
            <v/>
          </cell>
          <cell r="M531" t="str">
            <v/>
          </cell>
          <cell r="N531" t="str">
            <v/>
          </cell>
          <cell r="O531" t="str">
            <v/>
          </cell>
          <cell r="P531" t="str">
            <v/>
          </cell>
          <cell r="Q531" t="str">
            <v/>
          </cell>
          <cell r="R531" t="str">
            <v/>
          </cell>
        </row>
        <row r="532">
          <cell r="A532">
            <v>531</v>
          </cell>
          <cell r="B532" t="str">
            <v>カームライン　ＣＬ</v>
          </cell>
          <cell r="C532" t="str">
            <v>16　列</v>
          </cell>
          <cell r="D532" t="str">
            <v>ＫＧ／Ｍ</v>
          </cell>
          <cell r="E532" t="str">
            <v/>
          </cell>
          <cell r="F532" t="str">
            <v/>
          </cell>
          <cell r="G532" t="str">
            <v/>
          </cell>
          <cell r="H532" t="str">
            <v/>
          </cell>
          <cell r="I532" t="str">
            <v/>
          </cell>
          <cell r="J532" t="str">
            <v/>
          </cell>
          <cell r="K532" t="str">
            <v/>
          </cell>
          <cell r="L532" t="str">
            <v/>
          </cell>
          <cell r="M532" t="str">
            <v/>
          </cell>
          <cell r="N532" t="str">
            <v/>
          </cell>
          <cell r="O532" t="str">
            <v/>
          </cell>
          <cell r="P532" t="str">
            <v/>
          </cell>
          <cell r="Q532" t="str">
            <v/>
          </cell>
          <cell r="R532" t="str">
            <v/>
          </cell>
        </row>
        <row r="533">
          <cell r="A533">
            <v>532</v>
          </cell>
          <cell r="B533" t="str">
            <v>カームライン　ＣＬ</v>
          </cell>
          <cell r="C533" t="str">
            <v>18　列</v>
          </cell>
          <cell r="D533" t="str">
            <v>ＫＧ／Ｍ</v>
          </cell>
          <cell r="E533" t="str">
            <v/>
          </cell>
          <cell r="F533" t="str">
            <v/>
          </cell>
          <cell r="G533" t="str">
            <v/>
          </cell>
          <cell r="H533" t="str">
            <v/>
          </cell>
          <cell r="I533">
            <v>2.9</v>
          </cell>
          <cell r="J533" t="str">
            <v/>
          </cell>
          <cell r="K533" t="str">
            <v/>
          </cell>
          <cell r="L533" t="str">
            <v/>
          </cell>
          <cell r="M533" t="str">
            <v/>
          </cell>
          <cell r="N533" t="str">
            <v/>
          </cell>
          <cell r="O533" t="str">
            <v/>
          </cell>
          <cell r="P533" t="str">
            <v/>
          </cell>
          <cell r="Q533" t="str">
            <v/>
          </cell>
          <cell r="R533" t="str">
            <v/>
          </cell>
        </row>
        <row r="534">
          <cell r="A534">
            <v>533</v>
          </cell>
          <cell r="B534" t="str">
            <v>カームライン　ＣＬ</v>
          </cell>
          <cell r="C534" t="str">
            <v>20　列</v>
          </cell>
          <cell r="D534" t="str">
            <v>ＫＧ／Ｍ</v>
          </cell>
          <cell r="E534" t="str">
            <v/>
          </cell>
          <cell r="F534" t="str">
            <v/>
          </cell>
          <cell r="G534" t="str">
            <v/>
          </cell>
          <cell r="H534" t="str">
            <v/>
          </cell>
          <cell r="I534">
            <v>3.1</v>
          </cell>
          <cell r="J534" t="str">
            <v/>
          </cell>
          <cell r="K534" t="str">
            <v/>
          </cell>
          <cell r="L534" t="str">
            <v/>
          </cell>
          <cell r="M534" t="str">
            <v/>
          </cell>
          <cell r="N534" t="str">
            <v/>
          </cell>
          <cell r="O534" t="str">
            <v/>
          </cell>
          <cell r="P534" t="str">
            <v/>
          </cell>
          <cell r="Q534" t="str">
            <v/>
          </cell>
          <cell r="R534" t="str">
            <v/>
          </cell>
        </row>
        <row r="535">
          <cell r="A535">
            <v>534</v>
          </cell>
          <cell r="B535" t="str">
            <v>カームライン　ＳＬ</v>
          </cell>
          <cell r="C535" t="str">
            <v>片吹型</v>
          </cell>
          <cell r="D535" t="str">
            <v>ＫＧ／Ｍ</v>
          </cell>
          <cell r="E535" t="str">
            <v/>
          </cell>
          <cell r="F535" t="str">
            <v/>
          </cell>
          <cell r="G535" t="str">
            <v/>
          </cell>
          <cell r="H535" t="str">
            <v/>
          </cell>
          <cell r="I535">
            <v>3.93</v>
          </cell>
          <cell r="J535" t="str">
            <v/>
          </cell>
          <cell r="K535" t="str">
            <v/>
          </cell>
          <cell r="L535" t="str">
            <v/>
          </cell>
          <cell r="M535" t="str">
            <v/>
          </cell>
          <cell r="N535" t="str">
            <v/>
          </cell>
          <cell r="O535" t="str">
            <v/>
          </cell>
          <cell r="P535" t="str">
            <v/>
          </cell>
          <cell r="Q535" t="str">
            <v/>
          </cell>
          <cell r="R535" t="str">
            <v/>
          </cell>
        </row>
        <row r="536">
          <cell r="A536">
            <v>535</v>
          </cell>
          <cell r="B536" t="str">
            <v>カームライン　ＳＬ</v>
          </cell>
          <cell r="C536" t="str">
            <v>両吹型</v>
          </cell>
          <cell r="D536" t="str">
            <v>ＫＧ／Ｍ</v>
          </cell>
          <cell r="E536" t="str">
            <v/>
          </cell>
          <cell r="F536" t="str">
            <v/>
          </cell>
          <cell r="G536" t="str">
            <v/>
          </cell>
          <cell r="H536" t="str">
            <v/>
          </cell>
          <cell r="I536">
            <v>5.63</v>
          </cell>
          <cell r="J536" t="str">
            <v/>
          </cell>
          <cell r="K536" t="str">
            <v/>
          </cell>
          <cell r="L536" t="str">
            <v/>
          </cell>
          <cell r="M536" t="str">
            <v/>
          </cell>
          <cell r="N536" t="str">
            <v/>
          </cell>
          <cell r="O536" t="str">
            <v/>
          </cell>
          <cell r="P536" t="str">
            <v/>
          </cell>
          <cell r="Q536" t="str">
            <v/>
          </cell>
          <cell r="R536" t="str">
            <v/>
          </cell>
        </row>
        <row r="537">
          <cell r="A537">
            <v>536</v>
          </cell>
          <cell r="B537" t="str">
            <v>吹出口、吸込口　ＲＧ</v>
          </cell>
          <cell r="C537" t="str">
            <v/>
          </cell>
          <cell r="D537" t="str">
            <v>ＫＧ／Ｍ２</v>
          </cell>
          <cell r="E537" t="str">
            <v/>
          </cell>
          <cell r="F537" t="str">
            <v/>
          </cell>
          <cell r="G537" t="str">
            <v/>
          </cell>
          <cell r="H537" t="str">
            <v/>
          </cell>
          <cell r="I537">
            <v>22.78</v>
          </cell>
          <cell r="J537" t="str">
            <v/>
          </cell>
          <cell r="K537" t="str">
            <v/>
          </cell>
          <cell r="L537" t="str">
            <v/>
          </cell>
          <cell r="M537" t="str">
            <v/>
          </cell>
          <cell r="N537" t="str">
            <v/>
          </cell>
          <cell r="O537" t="str">
            <v/>
          </cell>
          <cell r="P537" t="str">
            <v/>
          </cell>
          <cell r="Q537" t="str">
            <v/>
          </cell>
          <cell r="R537" t="str">
            <v/>
          </cell>
        </row>
        <row r="538">
          <cell r="A538">
            <v>537</v>
          </cell>
          <cell r="B538" t="str">
            <v>ガ　ラ　リ</v>
          </cell>
          <cell r="C538" t="str">
            <v>鋼板製</v>
          </cell>
          <cell r="D538" t="str">
            <v>ＫＧ／Ｍ２</v>
          </cell>
          <cell r="E538" t="str">
            <v/>
          </cell>
          <cell r="F538" t="str">
            <v/>
          </cell>
          <cell r="G538" t="str">
            <v/>
          </cell>
          <cell r="H538" t="str">
            <v/>
          </cell>
          <cell r="I538">
            <v>58.1</v>
          </cell>
          <cell r="J538" t="str">
            <v/>
          </cell>
          <cell r="K538" t="str">
            <v/>
          </cell>
          <cell r="L538" t="str">
            <v/>
          </cell>
          <cell r="M538" t="str">
            <v/>
          </cell>
          <cell r="N538" t="str">
            <v/>
          </cell>
          <cell r="O538" t="str">
            <v/>
          </cell>
          <cell r="P538" t="str">
            <v/>
          </cell>
          <cell r="Q538" t="str">
            <v/>
          </cell>
          <cell r="R538" t="str">
            <v/>
          </cell>
        </row>
        <row r="539">
          <cell r="A539">
            <v>538</v>
          </cell>
          <cell r="B539" t="str">
            <v>ガ　ラ　リ</v>
          </cell>
          <cell r="C539" t="str">
            <v>アルミ製</v>
          </cell>
          <cell r="D539" t="str">
            <v>ＫＧ／Ｍ２</v>
          </cell>
          <cell r="E539" t="str">
            <v/>
          </cell>
          <cell r="F539" t="str">
            <v/>
          </cell>
          <cell r="G539" t="str">
            <v/>
          </cell>
          <cell r="H539" t="str">
            <v/>
          </cell>
          <cell r="I539" t="str">
            <v/>
          </cell>
          <cell r="J539" t="str">
            <v/>
          </cell>
          <cell r="K539">
            <v>27.1</v>
          </cell>
          <cell r="L539" t="str">
            <v/>
          </cell>
          <cell r="M539" t="str">
            <v/>
          </cell>
          <cell r="N539" t="str">
            <v/>
          </cell>
          <cell r="O539" t="str">
            <v/>
          </cell>
          <cell r="P539" t="str">
            <v/>
          </cell>
          <cell r="Q539" t="str">
            <v/>
          </cell>
          <cell r="R539" t="str">
            <v/>
          </cell>
        </row>
        <row r="540">
          <cell r="A540">
            <v>539</v>
          </cell>
          <cell r="B540" t="str">
            <v>ス　リ　ッ　ト</v>
          </cell>
          <cell r="C540" t="str">
            <v>300×300</v>
          </cell>
          <cell r="D540" t="str">
            <v>ＫＧ／面</v>
          </cell>
          <cell r="E540" t="str">
            <v/>
          </cell>
          <cell r="F540" t="str">
            <v/>
          </cell>
          <cell r="G540" t="str">
            <v/>
          </cell>
          <cell r="H540" t="str">
            <v/>
          </cell>
          <cell r="I540">
            <v>5.3</v>
          </cell>
          <cell r="J540" t="str">
            <v/>
          </cell>
          <cell r="K540" t="str">
            <v/>
          </cell>
          <cell r="L540" t="str">
            <v/>
          </cell>
          <cell r="M540" t="str">
            <v/>
          </cell>
          <cell r="N540" t="str">
            <v/>
          </cell>
          <cell r="O540" t="str">
            <v/>
          </cell>
          <cell r="P540" t="str">
            <v/>
          </cell>
          <cell r="Q540" t="str">
            <v/>
          </cell>
          <cell r="R540" t="str">
            <v/>
          </cell>
        </row>
        <row r="541">
          <cell r="A541">
            <v>540</v>
          </cell>
          <cell r="B541" t="str">
            <v>ス　リ　ッ　ト</v>
          </cell>
          <cell r="C541" t="str">
            <v>300×450</v>
          </cell>
          <cell r="D541" t="str">
            <v>ＫＧ／面</v>
          </cell>
          <cell r="E541" t="str">
            <v/>
          </cell>
          <cell r="F541" t="str">
            <v/>
          </cell>
          <cell r="G541" t="str">
            <v/>
          </cell>
          <cell r="H541" t="str">
            <v/>
          </cell>
          <cell r="I541">
            <v>7.5</v>
          </cell>
          <cell r="J541" t="str">
            <v/>
          </cell>
          <cell r="K541" t="str">
            <v/>
          </cell>
          <cell r="L541" t="str">
            <v/>
          </cell>
          <cell r="M541" t="str">
            <v/>
          </cell>
          <cell r="N541" t="str">
            <v/>
          </cell>
          <cell r="O541" t="str">
            <v/>
          </cell>
          <cell r="P541" t="str">
            <v/>
          </cell>
          <cell r="Q541" t="str">
            <v/>
          </cell>
          <cell r="R541" t="str">
            <v/>
          </cell>
        </row>
        <row r="542">
          <cell r="A542">
            <v>541</v>
          </cell>
          <cell r="B542" t="str">
            <v>ス　リ　ッ　ト</v>
          </cell>
          <cell r="C542" t="str">
            <v>300×600</v>
          </cell>
          <cell r="D542" t="str">
            <v>ＫＧ／面</v>
          </cell>
          <cell r="E542" t="str">
            <v/>
          </cell>
          <cell r="F542" t="str">
            <v/>
          </cell>
          <cell r="G542" t="str">
            <v/>
          </cell>
          <cell r="H542" t="str">
            <v/>
          </cell>
          <cell r="I542">
            <v>9.8000000000000007</v>
          </cell>
          <cell r="J542" t="str">
            <v/>
          </cell>
          <cell r="K542" t="str">
            <v/>
          </cell>
          <cell r="L542" t="str">
            <v/>
          </cell>
          <cell r="M542" t="str">
            <v/>
          </cell>
          <cell r="N542" t="str">
            <v/>
          </cell>
          <cell r="O542" t="str">
            <v/>
          </cell>
          <cell r="P542" t="str">
            <v/>
          </cell>
          <cell r="Q542" t="str">
            <v/>
          </cell>
          <cell r="R542" t="str">
            <v/>
          </cell>
        </row>
        <row r="543">
          <cell r="A543">
            <v>542</v>
          </cell>
          <cell r="B543" t="str">
            <v>ス　リ　ッ　ト</v>
          </cell>
          <cell r="C543" t="str">
            <v>300×750</v>
          </cell>
          <cell r="D543" t="str">
            <v>ＫＧ／面</v>
          </cell>
          <cell r="E543" t="str">
            <v/>
          </cell>
          <cell r="F543" t="str">
            <v/>
          </cell>
          <cell r="G543" t="str">
            <v/>
          </cell>
          <cell r="H543" t="str">
            <v/>
          </cell>
          <cell r="I543">
            <v>12.1</v>
          </cell>
          <cell r="J543" t="str">
            <v/>
          </cell>
          <cell r="K543" t="str">
            <v/>
          </cell>
          <cell r="L543" t="str">
            <v/>
          </cell>
          <cell r="M543" t="str">
            <v/>
          </cell>
          <cell r="N543" t="str">
            <v/>
          </cell>
          <cell r="O543" t="str">
            <v/>
          </cell>
          <cell r="P543" t="str">
            <v/>
          </cell>
          <cell r="Q543" t="str">
            <v/>
          </cell>
          <cell r="R543" t="str">
            <v/>
          </cell>
        </row>
        <row r="544">
          <cell r="A544">
            <v>543</v>
          </cell>
          <cell r="B544" t="str">
            <v>ス　リ　ッ　ト</v>
          </cell>
          <cell r="C544" t="str">
            <v>300×900</v>
          </cell>
          <cell r="D544" t="str">
            <v>ＫＧ／面</v>
          </cell>
          <cell r="E544" t="str">
            <v/>
          </cell>
          <cell r="F544" t="str">
            <v/>
          </cell>
          <cell r="G544" t="str">
            <v/>
          </cell>
          <cell r="H544" t="str">
            <v/>
          </cell>
          <cell r="I544" t="str">
            <v/>
          </cell>
          <cell r="J544" t="str">
            <v/>
          </cell>
          <cell r="K544" t="str">
            <v/>
          </cell>
          <cell r="L544" t="str">
            <v/>
          </cell>
          <cell r="M544" t="str">
            <v/>
          </cell>
          <cell r="N544" t="str">
            <v/>
          </cell>
          <cell r="O544" t="str">
            <v/>
          </cell>
          <cell r="P544" t="str">
            <v/>
          </cell>
          <cell r="Q544" t="str">
            <v/>
          </cell>
          <cell r="R544" t="str">
            <v/>
          </cell>
        </row>
        <row r="545">
          <cell r="A545">
            <v>544</v>
          </cell>
          <cell r="B545" t="str">
            <v>ス　リ　ッ　ト</v>
          </cell>
          <cell r="C545" t="str">
            <v>300×1000</v>
          </cell>
          <cell r="D545" t="str">
            <v>ＫＧ／面</v>
          </cell>
          <cell r="E545" t="str">
            <v/>
          </cell>
          <cell r="F545" t="str">
            <v/>
          </cell>
          <cell r="G545" t="str">
            <v/>
          </cell>
          <cell r="H545" t="str">
            <v/>
          </cell>
          <cell r="I545">
            <v>15.8</v>
          </cell>
          <cell r="J545" t="str">
            <v/>
          </cell>
          <cell r="K545" t="str">
            <v/>
          </cell>
          <cell r="L545" t="str">
            <v/>
          </cell>
          <cell r="M545" t="str">
            <v/>
          </cell>
          <cell r="N545" t="str">
            <v/>
          </cell>
          <cell r="O545" t="str">
            <v/>
          </cell>
          <cell r="P545" t="str">
            <v/>
          </cell>
          <cell r="Q545" t="str">
            <v/>
          </cell>
          <cell r="R545" t="str">
            <v/>
          </cell>
        </row>
        <row r="546">
          <cell r="A546">
            <v>545</v>
          </cell>
          <cell r="B546" t="str">
            <v>ス　リ　ッ　ト</v>
          </cell>
          <cell r="C546" t="str">
            <v>450×450</v>
          </cell>
          <cell r="D546" t="str">
            <v>ＫＧ／面</v>
          </cell>
          <cell r="E546" t="str">
            <v/>
          </cell>
          <cell r="F546" t="str">
            <v/>
          </cell>
          <cell r="G546" t="str">
            <v/>
          </cell>
          <cell r="H546" t="str">
            <v/>
          </cell>
          <cell r="I546" t="str">
            <v/>
          </cell>
          <cell r="J546" t="str">
            <v/>
          </cell>
          <cell r="K546" t="str">
            <v/>
          </cell>
          <cell r="L546" t="str">
            <v/>
          </cell>
          <cell r="M546" t="str">
            <v/>
          </cell>
          <cell r="N546" t="str">
            <v/>
          </cell>
          <cell r="O546" t="str">
            <v/>
          </cell>
          <cell r="P546" t="str">
            <v/>
          </cell>
          <cell r="Q546" t="str">
            <v/>
          </cell>
          <cell r="R546" t="str">
            <v/>
          </cell>
        </row>
        <row r="547">
          <cell r="A547">
            <v>546</v>
          </cell>
          <cell r="B547" t="str">
            <v>ス　リ　ッ　ト</v>
          </cell>
          <cell r="C547" t="str">
            <v>450×600</v>
          </cell>
          <cell r="D547" t="str">
            <v>ＫＧ／面</v>
          </cell>
          <cell r="E547" t="str">
            <v/>
          </cell>
          <cell r="F547" t="str">
            <v/>
          </cell>
          <cell r="G547" t="str">
            <v/>
          </cell>
          <cell r="H547" t="str">
            <v/>
          </cell>
          <cell r="I547">
            <v>13.9</v>
          </cell>
          <cell r="J547" t="str">
            <v/>
          </cell>
          <cell r="K547" t="str">
            <v/>
          </cell>
          <cell r="L547" t="str">
            <v/>
          </cell>
          <cell r="M547" t="str">
            <v/>
          </cell>
          <cell r="N547" t="str">
            <v/>
          </cell>
          <cell r="O547" t="str">
            <v/>
          </cell>
          <cell r="P547" t="str">
            <v/>
          </cell>
          <cell r="Q547" t="str">
            <v/>
          </cell>
          <cell r="R547" t="str">
            <v/>
          </cell>
        </row>
        <row r="548">
          <cell r="A548">
            <v>547</v>
          </cell>
          <cell r="B548" t="str">
            <v>ス　リ　ッ　ト</v>
          </cell>
          <cell r="C548" t="str">
            <v>450×750</v>
          </cell>
          <cell r="D548" t="str">
            <v>ＫＧ／面</v>
          </cell>
          <cell r="E548" t="str">
            <v/>
          </cell>
          <cell r="F548" t="str">
            <v/>
          </cell>
          <cell r="G548" t="str">
            <v/>
          </cell>
          <cell r="H548" t="str">
            <v/>
          </cell>
          <cell r="I548">
            <v>17.100000000000001</v>
          </cell>
          <cell r="J548" t="str">
            <v/>
          </cell>
          <cell r="K548" t="str">
            <v/>
          </cell>
          <cell r="L548" t="str">
            <v/>
          </cell>
          <cell r="M548" t="str">
            <v/>
          </cell>
          <cell r="N548" t="str">
            <v/>
          </cell>
          <cell r="O548" t="str">
            <v/>
          </cell>
          <cell r="P548" t="str">
            <v/>
          </cell>
          <cell r="Q548" t="str">
            <v/>
          </cell>
          <cell r="R548" t="str">
            <v/>
          </cell>
        </row>
        <row r="549">
          <cell r="A549">
            <v>548</v>
          </cell>
          <cell r="B549" t="str">
            <v>ス　リ　ッ　ト</v>
          </cell>
          <cell r="C549" t="str">
            <v>450×900</v>
          </cell>
          <cell r="D549" t="str">
            <v>ＫＧ／面</v>
          </cell>
          <cell r="E549" t="str">
            <v/>
          </cell>
          <cell r="F549" t="str">
            <v/>
          </cell>
          <cell r="G549" t="str">
            <v/>
          </cell>
          <cell r="H549" t="str">
            <v/>
          </cell>
          <cell r="I549">
            <v>20.3</v>
          </cell>
          <cell r="J549" t="str">
            <v/>
          </cell>
          <cell r="K549" t="str">
            <v/>
          </cell>
          <cell r="L549" t="str">
            <v/>
          </cell>
          <cell r="M549" t="str">
            <v/>
          </cell>
          <cell r="N549" t="str">
            <v/>
          </cell>
          <cell r="O549" t="str">
            <v/>
          </cell>
          <cell r="P549" t="str">
            <v/>
          </cell>
          <cell r="Q549" t="str">
            <v/>
          </cell>
          <cell r="R549" t="str">
            <v/>
          </cell>
        </row>
        <row r="550">
          <cell r="A550">
            <v>549</v>
          </cell>
          <cell r="B550" t="str">
            <v>ス　リ　ッ　ト</v>
          </cell>
          <cell r="C550" t="str">
            <v>450×1000</v>
          </cell>
          <cell r="D550" t="str">
            <v>ＫＧ／面</v>
          </cell>
          <cell r="E550" t="str">
            <v/>
          </cell>
          <cell r="F550" t="str">
            <v/>
          </cell>
          <cell r="G550" t="str">
            <v/>
          </cell>
          <cell r="H550" t="str">
            <v/>
          </cell>
          <cell r="I550">
            <v>22.4</v>
          </cell>
          <cell r="J550" t="str">
            <v/>
          </cell>
          <cell r="K550" t="str">
            <v/>
          </cell>
          <cell r="L550" t="str">
            <v/>
          </cell>
          <cell r="M550" t="str">
            <v/>
          </cell>
          <cell r="N550" t="str">
            <v/>
          </cell>
          <cell r="O550" t="str">
            <v/>
          </cell>
          <cell r="P550" t="str">
            <v/>
          </cell>
          <cell r="Q550" t="str">
            <v/>
          </cell>
          <cell r="R550" t="str">
            <v/>
          </cell>
        </row>
        <row r="551">
          <cell r="A551">
            <v>550</v>
          </cell>
          <cell r="B551" t="str">
            <v>ス　リ　ッ　ト</v>
          </cell>
          <cell r="C551" t="str">
            <v>600×600</v>
          </cell>
          <cell r="D551" t="str">
            <v>ＫＧ／面</v>
          </cell>
          <cell r="E551" t="str">
            <v/>
          </cell>
          <cell r="F551" t="str">
            <v/>
          </cell>
          <cell r="G551" t="str">
            <v/>
          </cell>
          <cell r="H551" t="str">
            <v/>
          </cell>
          <cell r="I551">
            <v>17.899999999999999</v>
          </cell>
          <cell r="J551" t="str">
            <v/>
          </cell>
          <cell r="K551" t="str">
            <v/>
          </cell>
          <cell r="L551" t="str">
            <v/>
          </cell>
          <cell r="M551" t="str">
            <v/>
          </cell>
          <cell r="N551" t="str">
            <v/>
          </cell>
          <cell r="O551" t="str">
            <v/>
          </cell>
          <cell r="P551" t="str">
            <v/>
          </cell>
          <cell r="Q551" t="str">
            <v/>
          </cell>
          <cell r="R551" t="str">
            <v/>
          </cell>
        </row>
        <row r="552">
          <cell r="A552">
            <v>551</v>
          </cell>
          <cell r="B552" t="str">
            <v>ス　リ　ッ　ト</v>
          </cell>
          <cell r="C552" t="str">
            <v>600×750</v>
          </cell>
          <cell r="D552" t="str">
            <v>ＫＧ／面</v>
          </cell>
          <cell r="E552" t="str">
            <v/>
          </cell>
          <cell r="F552" t="str">
            <v/>
          </cell>
          <cell r="G552" t="str">
            <v/>
          </cell>
          <cell r="H552" t="str">
            <v/>
          </cell>
          <cell r="I552">
            <v>22.1</v>
          </cell>
          <cell r="J552" t="str">
            <v/>
          </cell>
          <cell r="K552" t="str">
            <v/>
          </cell>
          <cell r="L552" t="str">
            <v/>
          </cell>
          <cell r="M552" t="str">
            <v/>
          </cell>
          <cell r="N552" t="str">
            <v/>
          </cell>
          <cell r="O552" t="str">
            <v/>
          </cell>
          <cell r="P552" t="str">
            <v/>
          </cell>
          <cell r="Q552" t="str">
            <v/>
          </cell>
          <cell r="R552" t="str">
            <v/>
          </cell>
        </row>
        <row r="553">
          <cell r="A553">
            <v>552</v>
          </cell>
          <cell r="B553" t="str">
            <v>ス　リ　ッ　ト</v>
          </cell>
          <cell r="C553" t="str">
            <v>600×900</v>
          </cell>
          <cell r="D553" t="str">
            <v>ＫＧ／面</v>
          </cell>
          <cell r="E553" t="str">
            <v/>
          </cell>
          <cell r="F553" t="str">
            <v/>
          </cell>
          <cell r="G553" t="str">
            <v/>
          </cell>
          <cell r="H553" t="str">
            <v/>
          </cell>
          <cell r="I553">
            <v>25.9</v>
          </cell>
          <cell r="J553" t="str">
            <v/>
          </cell>
          <cell r="K553" t="str">
            <v/>
          </cell>
          <cell r="L553" t="str">
            <v/>
          </cell>
          <cell r="M553" t="str">
            <v/>
          </cell>
          <cell r="N553" t="str">
            <v/>
          </cell>
          <cell r="O553" t="str">
            <v/>
          </cell>
          <cell r="P553" t="str">
            <v/>
          </cell>
          <cell r="Q553" t="str">
            <v/>
          </cell>
          <cell r="R553" t="str">
            <v/>
          </cell>
        </row>
        <row r="554">
          <cell r="A554">
            <v>553</v>
          </cell>
          <cell r="B554" t="str">
            <v>ス　リ　ッ　ト</v>
          </cell>
          <cell r="C554" t="str">
            <v>600×1000</v>
          </cell>
          <cell r="D554" t="str">
            <v>ＫＧ／面</v>
          </cell>
          <cell r="E554" t="str">
            <v/>
          </cell>
          <cell r="F554" t="str">
            <v/>
          </cell>
          <cell r="G554" t="str">
            <v/>
          </cell>
          <cell r="H554" t="str">
            <v/>
          </cell>
          <cell r="I554">
            <v>29</v>
          </cell>
          <cell r="J554" t="str">
            <v/>
          </cell>
          <cell r="K554" t="str">
            <v/>
          </cell>
          <cell r="L554" t="str">
            <v/>
          </cell>
          <cell r="M554" t="str">
            <v/>
          </cell>
          <cell r="N554" t="str">
            <v/>
          </cell>
          <cell r="O554" t="str">
            <v/>
          </cell>
          <cell r="P554" t="str">
            <v/>
          </cell>
          <cell r="Q554" t="str">
            <v/>
          </cell>
          <cell r="R554" t="str">
            <v/>
          </cell>
        </row>
        <row r="555">
          <cell r="A555">
            <v>554</v>
          </cell>
          <cell r="B555" t="str">
            <v>ス　リ　ッ　ト</v>
          </cell>
          <cell r="C555" t="str">
            <v>900×750</v>
          </cell>
          <cell r="D555" t="str">
            <v>ＫＧ／面</v>
          </cell>
          <cell r="E555" t="str">
            <v/>
          </cell>
          <cell r="F555" t="str">
            <v/>
          </cell>
          <cell r="G555" t="str">
            <v/>
          </cell>
          <cell r="H555" t="str">
            <v/>
          </cell>
          <cell r="I555">
            <v>30.7</v>
          </cell>
          <cell r="J555" t="str">
            <v/>
          </cell>
          <cell r="K555" t="str">
            <v/>
          </cell>
          <cell r="L555" t="str">
            <v/>
          </cell>
          <cell r="M555" t="str">
            <v/>
          </cell>
          <cell r="N555" t="str">
            <v/>
          </cell>
          <cell r="O555" t="str">
            <v/>
          </cell>
          <cell r="P555" t="str">
            <v/>
          </cell>
          <cell r="Q555" t="str">
            <v/>
          </cell>
          <cell r="R555" t="str">
            <v/>
          </cell>
        </row>
        <row r="556">
          <cell r="A556">
            <v>555</v>
          </cell>
          <cell r="B556" t="str">
            <v>ス　リ　ッ　ト</v>
          </cell>
          <cell r="C556" t="str">
            <v>900×1000</v>
          </cell>
          <cell r="D556" t="str">
            <v>ＫＧ／面</v>
          </cell>
          <cell r="E556" t="str">
            <v/>
          </cell>
          <cell r="F556" t="str">
            <v/>
          </cell>
          <cell r="G556" t="str">
            <v/>
          </cell>
          <cell r="H556" t="str">
            <v/>
          </cell>
          <cell r="I556">
            <v>42.1</v>
          </cell>
          <cell r="J556" t="str">
            <v/>
          </cell>
          <cell r="K556" t="str">
            <v/>
          </cell>
          <cell r="L556" t="str">
            <v/>
          </cell>
          <cell r="M556" t="str">
            <v/>
          </cell>
          <cell r="N556" t="str">
            <v/>
          </cell>
          <cell r="O556" t="str">
            <v/>
          </cell>
          <cell r="P556" t="str">
            <v/>
          </cell>
          <cell r="Q556" t="str">
            <v/>
          </cell>
          <cell r="R556" t="str">
            <v/>
          </cell>
        </row>
        <row r="557">
          <cell r="A557">
            <v>556</v>
          </cell>
          <cell r="B557" t="str">
            <v>防火兼用 ｼｬｯﾀ付 ｽﾘｯﾄ</v>
          </cell>
          <cell r="C557" t="str">
            <v>300×300</v>
          </cell>
          <cell r="D557" t="str">
            <v>ＫＧ／面</v>
          </cell>
          <cell r="E557" t="str">
            <v/>
          </cell>
          <cell r="F557" t="str">
            <v/>
          </cell>
          <cell r="G557" t="str">
            <v/>
          </cell>
          <cell r="H557" t="str">
            <v/>
          </cell>
          <cell r="I557">
            <v>6.3</v>
          </cell>
          <cell r="J557" t="str">
            <v/>
          </cell>
          <cell r="K557" t="str">
            <v/>
          </cell>
          <cell r="L557" t="str">
            <v/>
          </cell>
          <cell r="M557" t="str">
            <v/>
          </cell>
          <cell r="N557" t="str">
            <v/>
          </cell>
          <cell r="O557" t="str">
            <v/>
          </cell>
          <cell r="P557" t="str">
            <v/>
          </cell>
          <cell r="Q557" t="str">
            <v/>
          </cell>
          <cell r="R557" t="str">
            <v/>
          </cell>
        </row>
        <row r="558">
          <cell r="A558">
            <v>557</v>
          </cell>
          <cell r="B558" t="str">
            <v>防火兼用 ｼｬｯﾀ付 ｽﾘｯﾄ</v>
          </cell>
          <cell r="C558" t="str">
            <v>300×450</v>
          </cell>
          <cell r="D558" t="str">
            <v>ＫＧ／面</v>
          </cell>
          <cell r="E558" t="str">
            <v/>
          </cell>
          <cell r="F558" t="str">
            <v/>
          </cell>
          <cell r="G558" t="str">
            <v/>
          </cell>
          <cell r="H558" t="str">
            <v/>
          </cell>
          <cell r="I558">
            <v>8.9</v>
          </cell>
          <cell r="J558" t="str">
            <v/>
          </cell>
          <cell r="K558" t="str">
            <v/>
          </cell>
          <cell r="L558" t="str">
            <v/>
          </cell>
          <cell r="M558" t="str">
            <v/>
          </cell>
          <cell r="N558" t="str">
            <v/>
          </cell>
          <cell r="O558" t="str">
            <v/>
          </cell>
          <cell r="P558" t="str">
            <v/>
          </cell>
          <cell r="Q558" t="str">
            <v/>
          </cell>
          <cell r="R558" t="str">
            <v/>
          </cell>
        </row>
        <row r="559">
          <cell r="A559">
            <v>558</v>
          </cell>
          <cell r="B559" t="str">
            <v>防火兼用 ｼｬｯﾀ付 ｽﾘｯﾄ</v>
          </cell>
          <cell r="C559" t="str">
            <v>300×600</v>
          </cell>
          <cell r="D559" t="str">
            <v>ＫＧ／面</v>
          </cell>
          <cell r="E559" t="str">
            <v/>
          </cell>
          <cell r="F559" t="str">
            <v/>
          </cell>
          <cell r="G559" t="str">
            <v/>
          </cell>
          <cell r="H559" t="str">
            <v/>
          </cell>
          <cell r="I559">
            <v>11.5</v>
          </cell>
          <cell r="J559" t="str">
            <v/>
          </cell>
          <cell r="K559" t="str">
            <v/>
          </cell>
          <cell r="L559" t="str">
            <v/>
          </cell>
          <cell r="M559" t="str">
            <v/>
          </cell>
          <cell r="N559" t="str">
            <v/>
          </cell>
          <cell r="O559" t="str">
            <v/>
          </cell>
          <cell r="P559" t="str">
            <v/>
          </cell>
          <cell r="Q559" t="str">
            <v/>
          </cell>
          <cell r="R559" t="str">
            <v/>
          </cell>
        </row>
        <row r="560">
          <cell r="A560">
            <v>559</v>
          </cell>
          <cell r="B560" t="str">
            <v>防火兼用 ｼｬｯﾀ付 ｽﾘｯﾄ</v>
          </cell>
          <cell r="C560" t="str">
            <v>300×750</v>
          </cell>
          <cell r="D560" t="str">
            <v>ＫＧ／面</v>
          </cell>
          <cell r="E560" t="str">
            <v/>
          </cell>
          <cell r="F560" t="str">
            <v/>
          </cell>
          <cell r="G560" t="str">
            <v/>
          </cell>
          <cell r="H560" t="str">
            <v/>
          </cell>
          <cell r="I560">
            <v>13.9</v>
          </cell>
          <cell r="J560" t="str">
            <v/>
          </cell>
          <cell r="K560" t="str">
            <v/>
          </cell>
          <cell r="L560" t="str">
            <v/>
          </cell>
          <cell r="M560" t="str">
            <v/>
          </cell>
          <cell r="N560" t="str">
            <v/>
          </cell>
          <cell r="O560" t="str">
            <v/>
          </cell>
          <cell r="P560" t="str">
            <v/>
          </cell>
          <cell r="Q560" t="str">
            <v/>
          </cell>
          <cell r="R560" t="str">
            <v/>
          </cell>
        </row>
        <row r="561">
          <cell r="A561">
            <v>560</v>
          </cell>
          <cell r="B561" t="str">
            <v>防火兼用 ｼｬｯﾀ付 ｽﾘｯﾄ</v>
          </cell>
          <cell r="C561" t="str">
            <v>300×900</v>
          </cell>
          <cell r="D561" t="str">
            <v>ＫＧ／面</v>
          </cell>
          <cell r="E561" t="str">
            <v/>
          </cell>
          <cell r="F561" t="str">
            <v/>
          </cell>
          <cell r="G561" t="str">
            <v/>
          </cell>
          <cell r="H561" t="str">
            <v/>
          </cell>
          <cell r="I561">
            <v>16.8</v>
          </cell>
          <cell r="J561" t="str">
            <v/>
          </cell>
          <cell r="K561" t="str">
            <v/>
          </cell>
          <cell r="L561" t="str">
            <v/>
          </cell>
          <cell r="M561" t="str">
            <v/>
          </cell>
          <cell r="N561" t="str">
            <v/>
          </cell>
          <cell r="O561" t="str">
            <v/>
          </cell>
          <cell r="P561" t="str">
            <v/>
          </cell>
          <cell r="Q561" t="str">
            <v/>
          </cell>
          <cell r="R561" t="str">
            <v/>
          </cell>
        </row>
        <row r="562">
          <cell r="A562">
            <v>561</v>
          </cell>
          <cell r="B562" t="str">
            <v>防火兼用 ｼｬｯﾀ付 ｽﾘｯﾄ</v>
          </cell>
          <cell r="C562" t="str">
            <v>300×1000</v>
          </cell>
          <cell r="D562" t="str">
            <v>ＫＧ／面</v>
          </cell>
          <cell r="E562" t="str">
            <v/>
          </cell>
          <cell r="F562" t="str">
            <v/>
          </cell>
          <cell r="G562" t="str">
            <v/>
          </cell>
          <cell r="H562" t="str">
            <v/>
          </cell>
          <cell r="I562">
            <v>18.5</v>
          </cell>
          <cell r="J562" t="str">
            <v/>
          </cell>
          <cell r="K562" t="str">
            <v/>
          </cell>
          <cell r="L562" t="str">
            <v/>
          </cell>
          <cell r="M562" t="str">
            <v/>
          </cell>
          <cell r="N562" t="str">
            <v/>
          </cell>
          <cell r="O562" t="str">
            <v/>
          </cell>
          <cell r="P562" t="str">
            <v/>
          </cell>
          <cell r="Q562" t="str">
            <v/>
          </cell>
          <cell r="R562" t="str">
            <v/>
          </cell>
        </row>
        <row r="563">
          <cell r="A563">
            <v>562</v>
          </cell>
          <cell r="B563" t="str">
            <v>防火兼用 ｼｬｯﾀ付 ｽﾘｯﾄ</v>
          </cell>
          <cell r="C563" t="str">
            <v>450×450</v>
          </cell>
          <cell r="D563" t="str">
            <v>ＫＧ／面</v>
          </cell>
          <cell r="E563" t="str">
            <v/>
          </cell>
          <cell r="F563" t="str">
            <v/>
          </cell>
          <cell r="G563" t="str">
            <v/>
          </cell>
          <cell r="H563" t="str">
            <v/>
          </cell>
          <cell r="I563">
            <v>11.6</v>
          </cell>
          <cell r="J563" t="str">
            <v/>
          </cell>
          <cell r="K563" t="str">
            <v/>
          </cell>
          <cell r="L563" t="str">
            <v/>
          </cell>
          <cell r="M563" t="str">
            <v/>
          </cell>
          <cell r="N563" t="str">
            <v/>
          </cell>
          <cell r="O563" t="str">
            <v/>
          </cell>
          <cell r="P563" t="str">
            <v/>
          </cell>
          <cell r="Q563" t="str">
            <v/>
          </cell>
          <cell r="R563" t="str">
            <v/>
          </cell>
        </row>
        <row r="564">
          <cell r="A564">
            <v>563</v>
          </cell>
          <cell r="B564" t="str">
            <v>防火兼用 ｼｬｯﾀ付 ｽﾘｯﾄ</v>
          </cell>
          <cell r="C564" t="str">
            <v>450×600</v>
          </cell>
          <cell r="D564" t="str">
            <v>ＫＧ／面</v>
          </cell>
          <cell r="E564" t="str">
            <v/>
          </cell>
          <cell r="F564" t="str">
            <v/>
          </cell>
          <cell r="G564" t="str">
            <v/>
          </cell>
          <cell r="H564" t="str">
            <v/>
          </cell>
          <cell r="I564">
            <v>16.2</v>
          </cell>
          <cell r="J564" t="str">
            <v/>
          </cell>
          <cell r="K564" t="str">
            <v/>
          </cell>
          <cell r="L564" t="str">
            <v/>
          </cell>
          <cell r="M564" t="str">
            <v/>
          </cell>
          <cell r="N564" t="str">
            <v/>
          </cell>
          <cell r="O564" t="str">
            <v/>
          </cell>
          <cell r="P564" t="str">
            <v/>
          </cell>
          <cell r="Q564" t="str">
            <v/>
          </cell>
          <cell r="R564" t="str">
            <v/>
          </cell>
        </row>
        <row r="565">
          <cell r="A565">
            <v>564</v>
          </cell>
          <cell r="B565" t="str">
            <v>防火兼用 ｼｬｯﾀ付 ｽﾘｯﾄ</v>
          </cell>
          <cell r="C565" t="str">
            <v>450×750</v>
          </cell>
          <cell r="D565" t="str">
            <v>ＫＧ／面</v>
          </cell>
          <cell r="E565" t="str">
            <v/>
          </cell>
          <cell r="F565" t="str">
            <v/>
          </cell>
          <cell r="G565" t="str">
            <v/>
          </cell>
          <cell r="H565" t="str">
            <v/>
          </cell>
          <cell r="I565">
            <v>14.9</v>
          </cell>
          <cell r="J565" t="str">
            <v/>
          </cell>
          <cell r="K565" t="str">
            <v/>
          </cell>
          <cell r="L565" t="str">
            <v/>
          </cell>
          <cell r="M565" t="str">
            <v/>
          </cell>
          <cell r="N565" t="str">
            <v/>
          </cell>
          <cell r="O565" t="str">
            <v/>
          </cell>
          <cell r="P565" t="str">
            <v/>
          </cell>
          <cell r="Q565" t="str">
            <v/>
          </cell>
          <cell r="R565" t="str">
            <v/>
          </cell>
        </row>
        <row r="566">
          <cell r="A566">
            <v>565</v>
          </cell>
          <cell r="B566" t="str">
            <v>防火兼用 ｼｬｯﾀ付 ｽﾘｯﾄ</v>
          </cell>
          <cell r="C566" t="str">
            <v>450×900</v>
          </cell>
          <cell r="D566" t="str">
            <v>ＫＧ／面</v>
          </cell>
          <cell r="E566" t="str">
            <v/>
          </cell>
          <cell r="F566" t="str">
            <v/>
          </cell>
          <cell r="G566" t="str">
            <v/>
          </cell>
          <cell r="H566" t="str">
            <v/>
          </cell>
          <cell r="I566">
            <v>23.6</v>
          </cell>
          <cell r="J566" t="str">
            <v/>
          </cell>
          <cell r="K566" t="str">
            <v/>
          </cell>
          <cell r="L566" t="str">
            <v/>
          </cell>
          <cell r="M566" t="str">
            <v/>
          </cell>
          <cell r="N566" t="str">
            <v/>
          </cell>
          <cell r="O566" t="str">
            <v/>
          </cell>
          <cell r="P566" t="str">
            <v/>
          </cell>
          <cell r="Q566" t="str">
            <v/>
          </cell>
          <cell r="R566" t="str">
            <v/>
          </cell>
        </row>
        <row r="567">
          <cell r="A567">
            <v>566</v>
          </cell>
          <cell r="B567" t="str">
            <v>防火兼用 ｼｬｯﾀ付 ｽﾘｯﾄ</v>
          </cell>
          <cell r="C567" t="str">
            <v>450×1000</v>
          </cell>
          <cell r="D567" t="str">
            <v>ＫＧ／面</v>
          </cell>
          <cell r="E567" t="str">
            <v/>
          </cell>
          <cell r="F567" t="str">
            <v/>
          </cell>
          <cell r="G567" t="str">
            <v/>
          </cell>
          <cell r="H567" t="str">
            <v/>
          </cell>
          <cell r="I567">
            <v>26.2</v>
          </cell>
          <cell r="J567" t="str">
            <v/>
          </cell>
          <cell r="K567" t="str">
            <v/>
          </cell>
          <cell r="L567" t="str">
            <v/>
          </cell>
          <cell r="M567" t="str">
            <v/>
          </cell>
          <cell r="N567" t="str">
            <v/>
          </cell>
          <cell r="O567" t="str">
            <v/>
          </cell>
          <cell r="P567" t="str">
            <v/>
          </cell>
          <cell r="Q567" t="str">
            <v/>
          </cell>
          <cell r="R567" t="str">
            <v/>
          </cell>
        </row>
        <row r="568">
          <cell r="A568">
            <v>567</v>
          </cell>
          <cell r="B568" t="str">
            <v>防火兼用 ｼｬｯﾀ付 ｽﾘｯﾄ</v>
          </cell>
          <cell r="C568" t="str">
            <v>600×600</v>
          </cell>
          <cell r="D568" t="str">
            <v>ＫＧ／面</v>
          </cell>
          <cell r="E568" t="str">
            <v/>
          </cell>
          <cell r="F568" t="str">
            <v/>
          </cell>
          <cell r="G568" t="str">
            <v/>
          </cell>
          <cell r="H568" t="str">
            <v/>
          </cell>
          <cell r="I568">
            <v>20.8</v>
          </cell>
          <cell r="J568" t="str">
            <v/>
          </cell>
          <cell r="K568" t="str">
            <v/>
          </cell>
          <cell r="L568" t="str">
            <v/>
          </cell>
          <cell r="M568" t="str">
            <v/>
          </cell>
          <cell r="N568" t="str">
            <v/>
          </cell>
          <cell r="O568" t="str">
            <v/>
          </cell>
          <cell r="P568" t="str">
            <v/>
          </cell>
          <cell r="Q568" t="str">
            <v/>
          </cell>
          <cell r="R568" t="str">
            <v/>
          </cell>
        </row>
        <row r="569">
          <cell r="A569">
            <v>568</v>
          </cell>
          <cell r="B569" t="str">
            <v>防火兼用 ｼｬｯﾀ付 ｽﾘｯﾄ</v>
          </cell>
          <cell r="C569" t="str">
            <v>600×750</v>
          </cell>
          <cell r="D569" t="str">
            <v>ＫＧ／面</v>
          </cell>
          <cell r="E569" t="str">
            <v/>
          </cell>
          <cell r="F569" t="str">
            <v/>
          </cell>
          <cell r="G569" t="str">
            <v/>
          </cell>
          <cell r="H569" t="str">
            <v/>
          </cell>
          <cell r="I569">
            <v>25.6</v>
          </cell>
          <cell r="J569" t="str">
            <v/>
          </cell>
          <cell r="K569" t="str">
            <v/>
          </cell>
          <cell r="L569" t="str">
            <v/>
          </cell>
          <cell r="M569" t="str">
            <v/>
          </cell>
          <cell r="N569" t="str">
            <v/>
          </cell>
          <cell r="O569" t="str">
            <v/>
          </cell>
          <cell r="P569" t="str">
            <v/>
          </cell>
          <cell r="Q569" t="str">
            <v/>
          </cell>
          <cell r="R569" t="str">
            <v/>
          </cell>
        </row>
        <row r="570">
          <cell r="A570">
            <v>569</v>
          </cell>
          <cell r="B570" t="str">
            <v>防火兼用 ｼｬｯﾀ付 ｽﾘｯﾄ</v>
          </cell>
          <cell r="C570" t="str">
            <v>600×900</v>
          </cell>
          <cell r="D570" t="str">
            <v>ＫＧ／面</v>
          </cell>
          <cell r="E570" t="str">
            <v/>
          </cell>
          <cell r="F570" t="str">
            <v/>
          </cell>
          <cell r="G570" t="str">
            <v/>
          </cell>
          <cell r="H570" t="str">
            <v/>
          </cell>
          <cell r="I570">
            <v>30.3</v>
          </cell>
          <cell r="J570" t="str">
            <v/>
          </cell>
          <cell r="K570" t="str">
            <v/>
          </cell>
          <cell r="L570" t="str">
            <v/>
          </cell>
          <cell r="M570" t="str">
            <v/>
          </cell>
          <cell r="N570" t="str">
            <v/>
          </cell>
          <cell r="O570" t="str">
            <v/>
          </cell>
          <cell r="P570" t="str">
            <v/>
          </cell>
          <cell r="Q570" t="str">
            <v/>
          </cell>
          <cell r="R570" t="str">
            <v/>
          </cell>
        </row>
        <row r="571">
          <cell r="A571">
            <v>570</v>
          </cell>
          <cell r="B571" t="str">
            <v>防火兼用 ｼｬｯﾀ付 ｽﾘｯﾄ</v>
          </cell>
          <cell r="C571" t="str">
            <v>600×1000</v>
          </cell>
          <cell r="D571" t="str">
            <v>ＫＧ／面</v>
          </cell>
          <cell r="E571" t="str">
            <v/>
          </cell>
          <cell r="F571" t="str">
            <v/>
          </cell>
          <cell r="G571" t="str">
            <v/>
          </cell>
          <cell r="H571" t="str">
            <v/>
          </cell>
          <cell r="I571">
            <v>33.5</v>
          </cell>
          <cell r="J571" t="str">
            <v/>
          </cell>
          <cell r="K571" t="str">
            <v/>
          </cell>
          <cell r="L571" t="str">
            <v/>
          </cell>
          <cell r="M571" t="str">
            <v/>
          </cell>
          <cell r="N571" t="str">
            <v/>
          </cell>
          <cell r="O571" t="str">
            <v/>
          </cell>
          <cell r="P571" t="str">
            <v/>
          </cell>
          <cell r="Q571" t="str">
            <v/>
          </cell>
          <cell r="R571" t="str">
            <v/>
          </cell>
        </row>
        <row r="572">
          <cell r="A572">
            <v>571</v>
          </cell>
          <cell r="B572" t="str">
            <v>防火兼用 ｼｬｯﾀ付 ｽﾘｯﾄ</v>
          </cell>
          <cell r="C572" t="str">
            <v>900×750</v>
          </cell>
          <cell r="D572" t="str">
            <v>ＫＧ／面</v>
          </cell>
          <cell r="E572" t="str">
            <v/>
          </cell>
          <cell r="F572" t="str">
            <v/>
          </cell>
          <cell r="G572" t="str">
            <v/>
          </cell>
          <cell r="H572" t="str">
            <v/>
          </cell>
          <cell r="I572">
            <v>37</v>
          </cell>
          <cell r="J572" t="str">
            <v/>
          </cell>
          <cell r="K572" t="str">
            <v/>
          </cell>
          <cell r="L572" t="str">
            <v/>
          </cell>
          <cell r="M572" t="str">
            <v/>
          </cell>
          <cell r="N572" t="str">
            <v/>
          </cell>
          <cell r="O572" t="str">
            <v/>
          </cell>
          <cell r="P572" t="str">
            <v/>
          </cell>
          <cell r="Q572" t="str">
            <v/>
          </cell>
          <cell r="R572" t="str">
            <v/>
          </cell>
        </row>
        <row r="573">
          <cell r="A573">
            <v>572</v>
          </cell>
          <cell r="B573" t="str">
            <v>防火兼用 ｼｬｯﾀ付 ｽﾘｯﾄ</v>
          </cell>
          <cell r="C573" t="str">
            <v>900×900</v>
          </cell>
          <cell r="D573" t="str">
            <v>ＫＧ／面</v>
          </cell>
          <cell r="E573" t="str">
            <v/>
          </cell>
          <cell r="F573" t="str">
            <v/>
          </cell>
          <cell r="G573" t="str">
            <v/>
          </cell>
          <cell r="H573" t="str">
            <v/>
          </cell>
          <cell r="I573">
            <v>43.8</v>
          </cell>
          <cell r="J573" t="str">
            <v/>
          </cell>
          <cell r="K573" t="str">
            <v/>
          </cell>
          <cell r="L573" t="str">
            <v/>
          </cell>
          <cell r="M573" t="str">
            <v/>
          </cell>
          <cell r="N573" t="str">
            <v/>
          </cell>
          <cell r="O573" t="str">
            <v/>
          </cell>
          <cell r="P573" t="str">
            <v/>
          </cell>
          <cell r="Q573" t="str">
            <v/>
          </cell>
          <cell r="R573" t="str">
            <v/>
          </cell>
        </row>
        <row r="574">
          <cell r="A574">
            <v>573</v>
          </cell>
          <cell r="B574" t="str">
            <v>防火兼用 ｼｬｯﾀ付 ｽﾘｯﾄ</v>
          </cell>
          <cell r="C574" t="str">
            <v>900×1000</v>
          </cell>
          <cell r="D574" t="str">
            <v>ＫＧ／面</v>
          </cell>
          <cell r="E574" t="str">
            <v/>
          </cell>
          <cell r="F574" t="str">
            <v/>
          </cell>
          <cell r="G574" t="str">
            <v/>
          </cell>
          <cell r="H574" t="str">
            <v/>
          </cell>
          <cell r="I574">
            <v>48.5</v>
          </cell>
          <cell r="J574" t="str">
            <v/>
          </cell>
          <cell r="K574" t="str">
            <v/>
          </cell>
          <cell r="L574" t="str">
            <v/>
          </cell>
          <cell r="M574" t="str">
            <v/>
          </cell>
          <cell r="N574" t="str">
            <v/>
          </cell>
          <cell r="O574" t="str">
            <v/>
          </cell>
          <cell r="P574" t="str">
            <v/>
          </cell>
          <cell r="Q574" t="str">
            <v/>
          </cell>
          <cell r="R574" t="str">
            <v/>
          </cell>
        </row>
        <row r="575">
          <cell r="A575">
            <v>574</v>
          </cell>
          <cell r="B575" t="str">
            <v>吹出口、吸込口 Ｖ又はＨ</v>
          </cell>
          <cell r="C575" t="str">
            <v>200×100</v>
          </cell>
          <cell r="D575" t="str">
            <v>ＫＧ／面</v>
          </cell>
          <cell r="E575" t="str">
            <v/>
          </cell>
          <cell r="F575" t="str">
            <v/>
          </cell>
          <cell r="G575" t="str">
            <v/>
          </cell>
          <cell r="H575" t="str">
            <v/>
          </cell>
          <cell r="I575">
            <v>0.4</v>
          </cell>
          <cell r="J575" t="str">
            <v/>
          </cell>
          <cell r="K575" t="str">
            <v/>
          </cell>
          <cell r="L575" t="str">
            <v/>
          </cell>
          <cell r="M575" t="str">
            <v/>
          </cell>
          <cell r="N575" t="str">
            <v/>
          </cell>
          <cell r="O575" t="str">
            <v/>
          </cell>
          <cell r="P575" t="str">
            <v/>
          </cell>
          <cell r="Q575" t="str">
            <v/>
          </cell>
          <cell r="R575" t="str">
            <v/>
          </cell>
        </row>
        <row r="576">
          <cell r="A576">
            <v>575</v>
          </cell>
          <cell r="B576" t="str">
            <v>吹出口、吸込口 Ｖ又はＨ</v>
          </cell>
          <cell r="C576" t="str">
            <v>200×150</v>
          </cell>
          <cell r="D576" t="str">
            <v>ＫＧ／面</v>
          </cell>
          <cell r="E576" t="str">
            <v/>
          </cell>
          <cell r="F576" t="str">
            <v/>
          </cell>
          <cell r="G576" t="str">
            <v/>
          </cell>
          <cell r="H576" t="str">
            <v/>
          </cell>
          <cell r="I576">
            <v>0.5</v>
          </cell>
          <cell r="J576" t="str">
            <v/>
          </cell>
          <cell r="K576" t="str">
            <v/>
          </cell>
          <cell r="L576" t="str">
            <v/>
          </cell>
          <cell r="M576" t="str">
            <v/>
          </cell>
          <cell r="N576" t="str">
            <v/>
          </cell>
          <cell r="O576" t="str">
            <v/>
          </cell>
          <cell r="P576" t="str">
            <v/>
          </cell>
          <cell r="Q576" t="str">
            <v/>
          </cell>
          <cell r="R576" t="str">
            <v/>
          </cell>
        </row>
        <row r="577">
          <cell r="A577">
            <v>576</v>
          </cell>
          <cell r="B577" t="str">
            <v>吹出口、吸込口 Ｖ又はＨ</v>
          </cell>
          <cell r="C577" t="str">
            <v>200×200</v>
          </cell>
          <cell r="D577" t="str">
            <v>ＫＧ／面</v>
          </cell>
          <cell r="E577" t="str">
            <v/>
          </cell>
          <cell r="F577" t="str">
            <v/>
          </cell>
          <cell r="G577" t="str">
            <v/>
          </cell>
          <cell r="H577" t="str">
            <v/>
          </cell>
          <cell r="I577">
            <v>0.6</v>
          </cell>
          <cell r="J577" t="str">
            <v/>
          </cell>
          <cell r="K577" t="str">
            <v/>
          </cell>
          <cell r="L577" t="str">
            <v/>
          </cell>
          <cell r="M577" t="str">
            <v/>
          </cell>
          <cell r="N577" t="str">
            <v/>
          </cell>
          <cell r="O577" t="str">
            <v/>
          </cell>
          <cell r="P577" t="str">
            <v/>
          </cell>
          <cell r="Q577" t="str">
            <v/>
          </cell>
          <cell r="R577" t="str">
            <v/>
          </cell>
        </row>
        <row r="578">
          <cell r="A578">
            <v>577</v>
          </cell>
          <cell r="B578" t="str">
            <v>吹出口、吸込口 Ｖ又はＨ</v>
          </cell>
          <cell r="C578" t="str">
            <v>250×100</v>
          </cell>
          <cell r="D578" t="str">
            <v>ＫＧ／面</v>
          </cell>
          <cell r="E578" t="str">
            <v/>
          </cell>
          <cell r="F578" t="str">
            <v/>
          </cell>
          <cell r="G578" t="str">
            <v/>
          </cell>
          <cell r="H578" t="str">
            <v/>
          </cell>
          <cell r="I578">
            <v>0.5</v>
          </cell>
          <cell r="J578" t="str">
            <v/>
          </cell>
          <cell r="K578" t="str">
            <v/>
          </cell>
          <cell r="L578" t="str">
            <v/>
          </cell>
          <cell r="M578" t="str">
            <v/>
          </cell>
          <cell r="N578" t="str">
            <v/>
          </cell>
          <cell r="O578" t="str">
            <v/>
          </cell>
          <cell r="P578" t="str">
            <v/>
          </cell>
          <cell r="Q578" t="str">
            <v/>
          </cell>
          <cell r="R578" t="str">
            <v/>
          </cell>
        </row>
        <row r="579">
          <cell r="A579">
            <v>578</v>
          </cell>
          <cell r="B579" t="str">
            <v>吹出口、吸込口 Ｖ又はＨ</v>
          </cell>
          <cell r="C579" t="str">
            <v>250×150</v>
          </cell>
          <cell r="D579" t="str">
            <v>ＫＧ／面</v>
          </cell>
          <cell r="E579" t="str">
            <v/>
          </cell>
          <cell r="F579" t="str">
            <v/>
          </cell>
          <cell r="G579" t="str">
            <v/>
          </cell>
          <cell r="H579" t="str">
            <v/>
          </cell>
          <cell r="I579">
            <v>0.6</v>
          </cell>
          <cell r="J579" t="str">
            <v/>
          </cell>
          <cell r="K579" t="str">
            <v/>
          </cell>
          <cell r="L579" t="str">
            <v/>
          </cell>
          <cell r="M579" t="str">
            <v/>
          </cell>
          <cell r="N579" t="str">
            <v/>
          </cell>
          <cell r="O579" t="str">
            <v/>
          </cell>
          <cell r="P579" t="str">
            <v/>
          </cell>
          <cell r="Q579" t="str">
            <v/>
          </cell>
          <cell r="R579" t="str">
            <v/>
          </cell>
        </row>
        <row r="580">
          <cell r="A580">
            <v>579</v>
          </cell>
          <cell r="B580" t="str">
            <v>吹出口、吸込口 Ｖ又はＨ</v>
          </cell>
          <cell r="C580" t="str">
            <v>250×250</v>
          </cell>
          <cell r="D580" t="str">
            <v>ＫＧ／面</v>
          </cell>
          <cell r="E580" t="str">
            <v/>
          </cell>
          <cell r="F580" t="str">
            <v/>
          </cell>
          <cell r="G580" t="str">
            <v/>
          </cell>
          <cell r="H580" t="str">
            <v/>
          </cell>
          <cell r="I580">
            <v>1</v>
          </cell>
          <cell r="J580" t="str">
            <v/>
          </cell>
          <cell r="K580" t="str">
            <v/>
          </cell>
          <cell r="L580" t="str">
            <v/>
          </cell>
          <cell r="M580" t="str">
            <v/>
          </cell>
          <cell r="N580" t="str">
            <v/>
          </cell>
          <cell r="O580" t="str">
            <v/>
          </cell>
          <cell r="P580" t="str">
            <v/>
          </cell>
          <cell r="Q580" t="str">
            <v/>
          </cell>
          <cell r="R580" t="str">
            <v/>
          </cell>
        </row>
        <row r="581">
          <cell r="A581">
            <v>580</v>
          </cell>
          <cell r="B581" t="str">
            <v>吹出口、吸込口 Ｖ又はＨ</v>
          </cell>
          <cell r="C581" t="str">
            <v>300×100</v>
          </cell>
          <cell r="D581" t="str">
            <v>ＫＧ／面</v>
          </cell>
          <cell r="E581" t="str">
            <v/>
          </cell>
          <cell r="F581" t="str">
            <v/>
          </cell>
          <cell r="G581" t="str">
            <v/>
          </cell>
          <cell r="H581" t="str">
            <v/>
          </cell>
          <cell r="I581">
            <v>0.6</v>
          </cell>
          <cell r="J581" t="str">
            <v/>
          </cell>
          <cell r="K581" t="str">
            <v/>
          </cell>
          <cell r="L581" t="str">
            <v/>
          </cell>
          <cell r="M581" t="str">
            <v/>
          </cell>
          <cell r="N581" t="str">
            <v/>
          </cell>
          <cell r="O581" t="str">
            <v/>
          </cell>
          <cell r="P581" t="str">
            <v/>
          </cell>
          <cell r="Q581" t="str">
            <v/>
          </cell>
          <cell r="R581" t="str">
            <v/>
          </cell>
        </row>
        <row r="582">
          <cell r="A582">
            <v>581</v>
          </cell>
          <cell r="B582" t="str">
            <v>吹出口、吸込口 Ｖ又はＨ</v>
          </cell>
          <cell r="C582" t="str">
            <v>300×150</v>
          </cell>
          <cell r="D582" t="str">
            <v>ＫＧ／面</v>
          </cell>
          <cell r="E582" t="str">
            <v/>
          </cell>
          <cell r="F582" t="str">
            <v/>
          </cell>
          <cell r="G582" t="str">
            <v/>
          </cell>
          <cell r="H582" t="str">
            <v/>
          </cell>
          <cell r="I582">
            <v>0.7</v>
          </cell>
          <cell r="J582" t="str">
            <v/>
          </cell>
          <cell r="K582" t="str">
            <v/>
          </cell>
          <cell r="L582" t="str">
            <v/>
          </cell>
          <cell r="M582" t="str">
            <v/>
          </cell>
          <cell r="N582" t="str">
            <v/>
          </cell>
          <cell r="O582" t="str">
            <v/>
          </cell>
          <cell r="P582" t="str">
            <v/>
          </cell>
          <cell r="Q582" t="str">
            <v/>
          </cell>
          <cell r="R582" t="str">
            <v/>
          </cell>
        </row>
        <row r="583">
          <cell r="A583">
            <v>582</v>
          </cell>
          <cell r="B583" t="str">
            <v>吹出口、吸込口 Ｖ又はＨ</v>
          </cell>
          <cell r="C583" t="str">
            <v>300×200</v>
          </cell>
          <cell r="D583" t="str">
            <v>ＫＧ／面</v>
          </cell>
          <cell r="E583" t="str">
            <v/>
          </cell>
          <cell r="F583" t="str">
            <v/>
          </cell>
          <cell r="G583" t="str">
            <v/>
          </cell>
          <cell r="H583" t="str">
            <v/>
          </cell>
          <cell r="I583">
            <v>1</v>
          </cell>
          <cell r="J583" t="str">
            <v/>
          </cell>
          <cell r="K583" t="str">
            <v/>
          </cell>
          <cell r="L583" t="str">
            <v/>
          </cell>
          <cell r="M583" t="str">
            <v/>
          </cell>
          <cell r="N583" t="str">
            <v/>
          </cell>
          <cell r="O583" t="str">
            <v/>
          </cell>
          <cell r="P583" t="str">
            <v/>
          </cell>
          <cell r="Q583" t="str">
            <v/>
          </cell>
          <cell r="R583" t="str">
            <v/>
          </cell>
        </row>
        <row r="584">
          <cell r="A584">
            <v>583</v>
          </cell>
          <cell r="B584" t="str">
            <v>吹出口、吸込口 Ｖ又はＨ</v>
          </cell>
          <cell r="C584" t="str">
            <v>300×250</v>
          </cell>
          <cell r="D584" t="str">
            <v>ＫＧ／面</v>
          </cell>
          <cell r="E584" t="str">
            <v/>
          </cell>
          <cell r="F584" t="str">
            <v/>
          </cell>
          <cell r="G584" t="str">
            <v/>
          </cell>
          <cell r="H584" t="str">
            <v/>
          </cell>
          <cell r="I584">
            <v>1.2</v>
          </cell>
          <cell r="J584" t="str">
            <v/>
          </cell>
          <cell r="K584" t="str">
            <v/>
          </cell>
          <cell r="L584" t="str">
            <v/>
          </cell>
          <cell r="M584" t="str">
            <v/>
          </cell>
          <cell r="N584" t="str">
            <v/>
          </cell>
          <cell r="O584" t="str">
            <v/>
          </cell>
          <cell r="P584" t="str">
            <v/>
          </cell>
          <cell r="Q584" t="str">
            <v/>
          </cell>
          <cell r="R584" t="str">
            <v/>
          </cell>
        </row>
        <row r="585">
          <cell r="A585">
            <v>584</v>
          </cell>
          <cell r="B585" t="str">
            <v>吹出口、吸込口 Ｖ又はＨ</v>
          </cell>
          <cell r="C585" t="str">
            <v>300×300</v>
          </cell>
          <cell r="D585" t="str">
            <v>ＫＧ／面</v>
          </cell>
          <cell r="E585" t="str">
            <v/>
          </cell>
          <cell r="F585" t="str">
            <v/>
          </cell>
          <cell r="G585" t="str">
            <v/>
          </cell>
          <cell r="H585" t="str">
            <v/>
          </cell>
          <cell r="I585">
            <v>1.4</v>
          </cell>
          <cell r="J585" t="str">
            <v/>
          </cell>
          <cell r="K585" t="str">
            <v/>
          </cell>
          <cell r="L585" t="str">
            <v/>
          </cell>
          <cell r="M585" t="str">
            <v/>
          </cell>
          <cell r="N585" t="str">
            <v/>
          </cell>
          <cell r="O585" t="str">
            <v/>
          </cell>
          <cell r="P585" t="str">
            <v/>
          </cell>
          <cell r="Q585" t="str">
            <v/>
          </cell>
          <cell r="R585" t="str">
            <v/>
          </cell>
        </row>
        <row r="586">
          <cell r="A586">
            <v>585</v>
          </cell>
          <cell r="B586" t="str">
            <v>吹出口、吸込口 Ｖ又はＨ</v>
          </cell>
          <cell r="C586" t="str">
            <v>350×100</v>
          </cell>
          <cell r="D586" t="str">
            <v>ＫＧ／面</v>
          </cell>
          <cell r="E586" t="str">
            <v/>
          </cell>
          <cell r="F586" t="str">
            <v/>
          </cell>
          <cell r="G586" t="str">
            <v/>
          </cell>
          <cell r="H586" t="str">
            <v/>
          </cell>
          <cell r="I586">
            <v>0.7</v>
          </cell>
          <cell r="J586" t="str">
            <v/>
          </cell>
          <cell r="K586" t="str">
            <v/>
          </cell>
          <cell r="L586" t="str">
            <v/>
          </cell>
          <cell r="M586" t="str">
            <v/>
          </cell>
          <cell r="N586" t="str">
            <v/>
          </cell>
          <cell r="O586" t="str">
            <v/>
          </cell>
          <cell r="P586" t="str">
            <v/>
          </cell>
          <cell r="Q586" t="str">
            <v/>
          </cell>
          <cell r="R586" t="str">
            <v/>
          </cell>
        </row>
        <row r="587">
          <cell r="A587">
            <v>586</v>
          </cell>
          <cell r="B587" t="str">
            <v>吹出口、吸込口 Ｖ又はＨ</v>
          </cell>
          <cell r="C587" t="str">
            <v>350×150</v>
          </cell>
          <cell r="D587" t="str">
            <v>ＫＧ／面</v>
          </cell>
          <cell r="E587" t="str">
            <v/>
          </cell>
          <cell r="F587" t="str">
            <v/>
          </cell>
          <cell r="G587" t="str">
            <v/>
          </cell>
          <cell r="H587" t="str">
            <v/>
          </cell>
          <cell r="I587">
            <v>0.9</v>
          </cell>
          <cell r="J587" t="str">
            <v/>
          </cell>
          <cell r="K587" t="str">
            <v/>
          </cell>
          <cell r="L587" t="str">
            <v/>
          </cell>
          <cell r="M587" t="str">
            <v/>
          </cell>
          <cell r="N587" t="str">
            <v/>
          </cell>
          <cell r="O587" t="str">
            <v/>
          </cell>
          <cell r="P587" t="str">
            <v/>
          </cell>
          <cell r="Q587" t="str">
            <v/>
          </cell>
          <cell r="R587" t="str">
            <v/>
          </cell>
        </row>
        <row r="588">
          <cell r="A588">
            <v>587</v>
          </cell>
          <cell r="B588" t="str">
            <v>吹出口、吸込口 Ｖ又はＨ</v>
          </cell>
          <cell r="C588" t="str">
            <v>300×200</v>
          </cell>
          <cell r="D588" t="str">
            <v>ＫＧ／面</v>
          </cell>
          <cell r="E588" t="str">
            <v/>
          </cell>
          <cell r="F588" t="str">
            <v/>
          </cell>
          <cell r="G588" t="str">
            <v/>
          </cell>
          <cell r="H588" t="str">
            <v/>
          </cell>
          <cell r="I588">
            <v>1.2</v>
          </cell>
          <cell r="J588" t="str">
            <v/>
          </cell>
          <cell r="K588" t="str">
            <v/>
          </cell>
          <cell r="L588" t="str">
            <v/>
          </cell>
          <cell r="M588" t="str">
            <v/>
          </cell>
          <cell r="N588" t="str">
            <v/>
          </cell>
          <cell r="O588" t="str">
            <v/>
          </cell>
          <cell r="P588" t="str">
            <v/>
          </cell>
          <cell r="Q588" t="str">
            <v/>
          </cell>
          <cell r="R588" t="str">
            <v/>
          </cell>
        </row>
        <row r="589">
          <cell r="A589">
            <v>588</v>
          </cell>
          <cell r="B589" t="str">
            <v>吹出口、吸込口 Ｖ又はＨ</v>
          </cell>
          <cell r="C589" t="str">
            <v>350×250</v>
          </cell>
          <cell r="D589" t="str">
            <v>ＫＧ／面</v>
          </cell>
          <cell r="E589" t="str">
            <v/>
          </cell>
          <cell r="F589" t="str">
            <v/>
          </cell>
          <cell r="G589" t="str">
            <v/>
          </cell>
          <cell r="H589" t="str">
            <v/>
          </cell>
          <cell r="I589">
            <v>1.4</v>
          </cell>
          <cell r="J589" t="str">
            <v/>
          </cell>
          <cell r="K589" t="str">
            <v/>
          </cell>
          <cell r="L589" t="str">
            <v/>
          </cell>
          <cell r="M589" t="str">
            <v/>
          </cell>
          <cell r="N589" t="str">
            <v/>
          </cell>
          <cell r="O589" t="str">
            <v/>
          </cell>
          <cell r="P589" t="str">
            <v/>
          </cell>
          <cell r="Q589" t="str">
            <v/>
          </cell>
          <cell r="R589" t="str">
            <v/>
          </cell>
        </row>
        <row r="590">
          <cell r="A590">
            <v>589</v>
          </cell>
          <cell r="B590" t="str">
            <v>吹出口、吸込口 Ｖ又はＨ</v>
          </cell>
          <cell r="C590" t="str">
            <v>350×300</v>
          </cell>
          <cell r="D590" t="str">
            <v>ＫＧ／面</v>
          </cell>
          <cell r="E590" t="str">
            <v/>
          </cell>
          <cell r="F590" t="str">
            <v/>
          </cell>
          <cell r="G590" t="str">
            <v/>
          </cell>
          <cell r="H590" t="str">
            <v/>
          </cell>
          <cell r="I590">
            <v>1.5</v>
          </cell>
          <cell r="J590" t="str">
            <v/>
          </cell>
          <cell r="K590" t="str">
            <v/>
          </cell>
          <cell r="L590" t="str">
            <v/>
          </cell>
          <cell r="M590" t="str">
            <v/>
          </cell>
          <cell r="N590" t="str">
            <v/>
          </cell>
          <cell r="O590" t="str">
            <v/>
          </cell>
          <cell r="P590" t="str">
            <v/>
          </cell>
          <cell r="Q590" t="str">
            <v/>
          </cell>
          <cell r="R590" t="str">
            <v/>
          </cell>
        </row>
        <row r="591">
          <cell r="A591">
            <v>590</v>
          </cell>
          <cell r="B591" t="str">
            <v>吹出口、吸込口 Ｖ又はＨ</v>
          </cell>
          <cell r="C591" t="str">
            <v>350×350</v>
          </cell>
          <cell r="D591" t="str">
            <v>ＫＧ／面</v>
          </cell>
          <cell r="E591" t="str">
            <v/>
          </cell>
          <cell r="F591" t="str">
            <v/>
          </cell>
          <cell r="G591" t="str">
            <v/>
          </cell>
          <cell r="H591" t="str">
            <v/>
          </cell>
          <cell r="I591">
            <v>1.7</v>
          </cell>
          <cell r="J591" t="str">
            <v/>
          </cell>
          <cell r="K591" t="str">
            <v/>
          </cell>
          <cell r="L591" t="str">
            <v/>
          </cell>
          <cell r="M591" t="str">
            <v/>
          </cell>
          <cell r="N591" t="str">
            <v/>
          </cell>
          <cell r="O591" t="str">
            <v/>
          </cell>
          <cell r="P591" t="str">
            <v/>
          </cell>
          <cell r="Q591" t="str">
            <v/>
          </cell>
          <cell r="R591" t="str">
            <v/>
          </cell>
        </row>
        <row r="592">
          <cell r="A592">
            <v>591</v>
          </cell>
          <cell r="B592" t="str">
            <v>吹出口、吸込口 Ｖ又はＨ</v>
          </cell>
          <cell r="C592" t="str">
            <v>400×150</v>
          </cell>
          <cell r="D592" t="str">
            <v>ＫＧ／面</v>
          </cell>
          <cell r="E592" t="str">
            <v/>
          </cell>
          <cell r="F592" t="str">
            <v/>
          </cell>
          <cell r="G592" t="str">
            <v/>
          </cell>
          <cell r="H592" t="str">
            <v/>
          </cell>
          <cell r="I592">
            <v>1</v>
          </cell>
          <cell r="J592" t="str">
            <v/>
          </cell>
          <cell r="K592" t="str">
            <v/>
          </cell>
          <cell r="L592" t="str">
            <v/>
          </cell>
          <cell r="M592" t="str">
            <v/>
          </cell>
          <cell r="N592" t="str">
            <v/>
          </cell>
          <cell r="O592" t="str">
            <v/>
          </cell>
          <cell r="P592" t="str">
            <v/>
          </cell>
          <cell r="Q592" t="str">
            <v/>
          </cell>
          <cell r="R592" t="str">
            <v/>
          </cell>
        </row>
        <row r="593">
          <cell r="A593">
            <v>592</v>
          </cell>
          <cell r="B593" t="str">
            <v>吹出口、吸込口 Ｖ又はＨ</v>
          </cell>
          <cell r="C593" t="str">
            <v>400×200</v>
          </cell>
          <cell r="D593" t="str">
            <v>ＫＧ／面</v>
          </cell>
          <cell r="E593" t="str">
            <v/>
          </cell>
          <cell r="F593" t="str">
            <v/>
          </cell>
          <cell r="G593" t="str">
            <v/>
          </cell>
          <cell r="H593" t="str">
            <v/>
          </cell>
          <cell r="I593">
            <v>1.2</v>
          </cell>
          <cell r="J593" t="str">
            <v/>
          </cell>
          <cell r="K593" t="str">
            <v/>
          </cell>
          <cell r="L593" t="str">
            <v/>
          </cell>
          <cell r="M593" t="str">
            <v/>
          </cell>
          <cell r="N593" t="str">
            <v/>
          </cell>
          <cell r="O593" t="str">
            <v/>
          </cell>
          <cell r="P593" t="str">
            <v/>
          </cell>
          <cell r="Q593" t="str">
            <v/>
          </cell>
          <cell r="R593" t="str">
            <v/>
          </cell>
        </row>
        <row r="594">
          <cell r="A594">
            <v>593</v>
          </cell>
          <cell r="B594" t="str">
            <v>吹出口、吸込口 Ｖ又はＨ</v>
          </cell>
          <cell r="C594" t="str">
            <v>400×250</v>
          </cell>
          <cell r="D594" t="str">
            <v>ＫＧ／面</v>
          </cell>
          <cell r="E594" t="str">
            <v/>
          </cell>
          <cell r="F594" t="str">
            <v/>
          </cell>
          <cell r="G594" t="str">
            <v/>
          </cell>
          <cell r="H594" t="str">
            <v/>
          </cell>
          <cell r="I594">
            <v>1.5</v>
          </cell>
          <cell r="J594" t="str">
            <v/>
          </cell>
          <cell r="K594" t="str">
            <v/>
          </cell>
          <cell r="L594" t="str">
            <v/>
          </cell>
          <cell r="M594" t="str">
            <v/>
          </cell>
          <cell r="N594" t="str">
            <v/>
          </cell>
          <cell r="O594" t="str">
            <v/>
          </cell>
          <cell r="P594" t="str">
            <v/>
          </cell>
          <cell r="Q594" t="str">
            <v/>
          </cell>
          <cell r="R594" t="str">
            <v/>
          </cell>
        </row>
        <row r="595">
          <cell r="A595">
            <v>594</v>
          </cell>
          <cell r="B595" t="str">
            <v>吹出口、吸込口 Ｖ又はＨ</v>
          </cell>
          <cell r="C595" t="str">
            <v>400×300</v>
          </cell>
          <cell r="D595" t="str">
            <v>ＫＧ／面</v>
          </cell>
          <cell r="E595" t="str">
            <v/>
          </cell>
          <cell r="F595" t="str">
            <v/>
          </cell>
          <cell r="G595" t="str">
            <v/>
          </cell>
          <cell r="H595" t="str">
            <v/>
          </cell>
          <cell r="I595">
            <v>1.7</v>
          </cell>
          <cell r="J595" t="str">
            <v/>
          </cell>
          <cell r="K595" t="str">
            <v/>
          </cell>
          <cell r="L595" t="str">
            <v/>
          </cell>
          <cell r="M595" t="str">
            <v/>
          </cell>
          <cell r="N595" t="str">
            <v/>
          </cell>
          <cell r="O595" t="str">
            <v/>
          </cell>
          <cell r="P595" t="str">
            <v/>
          </cell>
          <cell r="Q595" t="str">
            <v/>
          </cell>
          <cell r="R595" t="str">
            <v/>
          </cell>
        </row>
        <row r="596">
          <cell r="A596">
            <v>595</v>
          </cell>
          <cell r="B596" t="str">
            <v>吹出口、吸込口 Ｖ又はＨ</v>
          </cell>
          <cell r="C596" t="str">
            <v>400×350</v>
          </cell>
          <cell r="D596" t="str">
            <v>ＫＧ／面</v>
          </cell>
          <cell r="E596" t="str">
            <v/>
          </cell>
          <cell r="F596" t="str">
            <v/>
          </cell>
          <cell r="G596" t="str">
            <v/>
          </cell>
          <cell r="H596" t="str">
            <v/>
          </cell>
          <cell r="I596">
            <v>1.8</v>
          </cell>
          <cell r="J596" t="str">
            <v/>
          </cell>
          <cell r="K596" t="str">
            <v/>
          </cell>
          <cell r="L596" t="str">
            <v/>
          </cell>
          <cell r="M596" t="str">
            <v/>
          </cell>
          <cell r="N596" t="str">
            <v/>
          </cell>
          <cell r="O596" t="str">
            <v/>
          </cell>
          <cell r="P596" t="str">
            <v/>
          </cell>
          <cell r="Q596" t="str">
            <v/>
          </cell>
          <cell r="R596" t="str">
            <v/>
          </cell>
        </row>
        <row r="597">
          <cell r="A597">
            <v>596</v>
          </cell>
          <cell r="B597" t="str">
            <v>吹出口、吸込口 Ｖ又はＨ</v>
          </cell>
          <cell r="C597" t="str">
            <v>400×400</v>
          </cell>
          <cell r="D597" t="str">
            <v>ＫＧ／面</v>
          </cell>
          <cell r="E597" t="str">
            <v/>
          </cell>
          <cell r="F597" t="str">
            <v/>
          </cell>
          <cell r="G597" t="str">
            <v/>
          </cell>
          <cell r="H597" t="str">
            <v/>
          </cell>
          <cell r="I597">
            <v>1.9</v>
          </cell>
          <cell r="J597" t="str">
            <v/>
          </cell>
          <cell r="K597" t="str">
            <v/>
          </cell>
          <cell r="L597" t="str">
            <v/>
          </cell>
          <cell r="M597" t="str">
            <v/>
          </cell>
          <cell r="N597" t="str">
            <v/>
          </cell>
          <cell r="O597" t="str">
            <v/>
          </cell>
          <cell r="P597" t="str">
            <v/>
          </cell>
          <cell r="Q597" t="str">
            <v/>
          </cell>
          <cell r="R597" t="str">
            <v/>
          </cell>
        </row>
        <row r="598">
          <cell r="A598">
            <v>597</v>
          </cell>
          <cell r="B598" t="str">
            <v>吹出口、吸込口 Ｖ又はＨ</v>
          </cell>
          <cell r="C598" t="str">
            <v>500×150</v>
          </cell>
          <cell r="D598" t="str">
            <v>ＫＧ／面</v>
          </cell>
          <cell r="E598" t="str">
            <v/>
          </cell>
          <cell r="F598" t="str">
            <v/>
          </cell>
          <cell r="G598" t="str">
            <v/>
          </cell>
          <cell r="H598" t="str">
            <v/>
          </cell>
          <cell r="I598">
            <v>1.2</v>
          </cell>
          <cell r="J598" t="str">
            <v/>
          </cell>
          <cell r="K598" t="str">
            <v/>
          </cell>
          <cell r="L598" t="str">
            <v/>
          </cell>
          <cell r="M598" t="str">
            <v/>
          </cell>
          <cell r="N598" t="str">
            <v/>
          </cell>
          <cell r="O598" t="str">
            <v/>
          </cell>
          <cell r="P598" t="str">
            <v/>
          </cell>
          <cell r="Q598" t="str">
            <v/>
          </cell>
          <cell r="R598" t="str">
            <v/>
          </cell>
        </row>
        <row r="599">
          <cell r="A599">
            <v>598</v>
          </cell>
          <cell r="B599" t="str">
            <v>吹出口、吸込口 Ｖ又はＨ</v>
          </cell>
          <cell r="C599" t="str">
            <v>500×200</v>
          </cell>
          <cell r="D599" t="str">
            <v>ＫＧ／面</v>
          </cell>
          <cell r="E599" t="str">
            <v/>
          </cell>
          <cell r="F599" t="str">
            <v/>
          </cell>
          <cell r="G599" t="str">
            <v/>
          </cell>
          <cell r="H599" t="str">
            <v/>
          </cell>
          <cell r="I599">
            <v>1.4</v>
          </cell>
          <cell r="J599" t="str">
            <v/>
          </cell>
          <cell r="K599" t="str">
            <v/>
          </cell>
          <cell r="L599" t="str">
            <v/>
          </cell>
          <cell r="M599" t="str">
            <v/>
          </cell>
          <cell r="N599" t="str">
            <v/>
          </cell>
          <cell r="O599" t="str">
            <v/>
          </cell>
          <cell r="P599" t="str">
            <v/>
          </cell>
          <cell r="Q599" t="str">
            <v/>
          </cell>
          <cell r="R599" t="str">
            <v/>
          </cell>
        </row>
        <row r="600">
          <cell r="A600">
            <v>599</v>
          </cell>
          <cell r="B600" t="str">
            <v>吹出口、吸込口 Ｖ又はＨ</v>
          </cell>
          <cell r="C600" t="str">
            <v>500×250</v>
          </cell>
          <cell r="D600" t="str">
            <v>ＫＧ／面</v>
          </cell>
          <cell r="E600" t="str">
            <v/>
          </cell>
          <cell r="F600" t="str">
            <v/>
          </cell>
          <cell r="G600" t="str">
            <v/>
          </cell>
          <cell r="H600" t="str">
            <v/>
          </cell>
          <cell r="I600">
            <v>1.5</v>
          </cell>
          <cell r="J600" t="str">
            <v/>
          </cell>
          <cell r="K600" t="str">
            <v/>
          </cell>
          <cell r="L600" t="str">
            <v/>
          </cell>
          <cell r="M600" t="str">
            <v/>
          </cell>
          <cell r="N600" t="str">
            <v/>
          </cell>
          <cell r="O600" t="str">
            <v/>
          </cell>
          <cell r="P600" t="str">
            <v/>
          </cell>
          <cell r="Q600" t="str">
            <v/>
          </cell>
          <cell r="R600" t="str">
            <v/>
          </cell>
        </row>
        <row r="601">
          <cell r="A601">
            <v>600</v>
          </cell>
          <cell r="B601" t="str">
            <v>吹出口、吸込口 Ｖ又はＨ</v>
          </cell>
          <cell r="C601" t="str">
            <v>500×300</v>
          </cell>
          <cell r="D601" t="str">
            <v>ＫＧ／面</v>
          </cell>
          <cell r="E601" t="str">
            <v/>
          </cell>
          <cell r="F601" t="str">
            <v/>
          </cell>
          <cell r="G601" t="str">
            <v/>
          </cell>
          <cell r="H601" t="str">
            <v/>
          </cell>
          <cell r="I601">
            <v>1.8</v>
          </cell>
          <cell r="J601" t="str">
            <v/>
          </cell>
          <cell r="K601" t="str">
            <v/>
          </cell>
          <cell r="L601" t="str">
            <v/>
          </cell>
          <cell r="M601" t="str">
            <v/>
          </cell>
          <cell r="N601" t="str">
            <v/>
          </cell>
          <cell r="O601" t="str">
            <v/>
          </cell>
          <cell r="P601" t="str">
            <v/>
          </cell>
          <cell r="Q601" t="str">
            <v/>
          </cell>
          <cell r="R601" t="str">
            <v/>
          </cell>
        </row>
        <row r="602">
          <cell r="A602">
            <v>601</v>
          </cell>
          <cell r="B602" t="str">
            <v>吹出口、吸込口 Ｖ又はＨ</v>
          </cell>
          <cell r="C602" t="str">
            <v>500×350</v>
          </cell>
          <cell r="D602" t="str">
            <v>ＫＧ／面</v>
          </cell>
          <cell r="E602" t="str">
            <v/>
          </cell>
          <cell r="F602" t="str">
            <v/>
          </cell>
          <cell r="G602" t="str">
            <v/>
          </cell>
          <cell r="H602" t="str">
            <v/>
          </cell>
          <cell r="I602">
            <v>2.2999999999999998</v>
          </cell>
          <cell r="J602" t="str">
            <v/>
          </cell>
          <cell r="K602" t="str">
            <v/>
          </cell>
          <cell r="L602" t="str">
            <v/>
          </cell>
          <cell r="M602" t="str">
            <v/>
          </cell>
          <cell r="N602" t="str">
            <v/>
          </cell>
          <cell r="O602" t="str">
            <v/>
          </cell>
          <cell r="P602" t="str">
            <v/>
          </cell>
          <cell r="Q602" t="str">
            <v/>
          </cell>
          <cell r="R602" t="str">
            <v/>
          </cell>
        </row>
        <row r="603">
          <cell r="A603">
            <v>602</v>
          </cell>
          <cell r="B603" t="str">
            <v>吹出口、吸込口 Ｖ又はＨ</v>
          </cell>
          <cell r="C603" t="str">
            <v>500×400</v>
          </cell>
          <cell r="D603" t="str">
            <v>ＫＧ／面</v>
          </cell>
          <cell r="E603" t="str">
            <v/>
          </cell>
          <cell r="F603" t="str">
            <v/>
          </cell>
          <cell r="G603" t="str">
            <v/>
          </cell>
          <cell r="H603" t="str">
            <v/>
          </cell>
          <cell r="I603">
            <v>2.5</v>
          </cell>
          <cell r="J603" t="str">
            <v/>
          </cell>
          <cell r="K603" t="str">
            <v/>
          </cell>
          <cell r="L603" t="str">
            <v/>
          </cell>
          <cell r="M603" t="str">
            <v/>
          </cell>
          <cell r="N603" t="str">
            <v/>
          </cell>
          <cell r="O603" t="str">
            <v/>
          </cell>
          <cell r="P603" t="str">
            <v/>
          </cell>
          <cell r="Q603" t="str">
            <v/>
          </cell>
          <cell r="R603" t="str">
            <v/>
          </cell>
        </row>
        <row r="604">
          <cell r="A604">
            <v>603</v>
          </cell>
          <cell r="B604" t="str">
            <v>吹出口、吸込口 Ｖ又はＨ</v>
          </cell>
          <cell r="C604" t="str">
            <v>600×200</v>
          </cell>
          <cell r="D604" t="str">
            <v>ＫＧ／面</v>
          </cell>
          <cell r="E604" t="str">
            <v/>
          </cell>
          <cell r="F604" t="str">
            <v/>
          </cell>
          <cell r="G604" t="str">
            <v/>
          </cell>
          <cell r="H604" t="str">
            <v/>
          </cell>
          <cell r="I604">
            <v>1.7</v>
          </cell>
          <cell r="J604" t="str">
            <v/>
          </cell>
          <cell r="K604" t="str">
            <v/>
          </cell>
          <cell r="L604" t="str">
            <v/>
          </cell>
          <cell r="M604" t="str">
            <v/>
          </cell>
          <cell r="N604" t="str">
            <v/>
          </cell>
          <cell r="O604" t="str">
            <v/>
          </cell>
          <cell r="P604" t="str">
            <v/>
          </cell>
          <cell r="Q604" t="str">
            <v/>
          </cell>
          <cell r="R604" t="str">
            <v/>
          </cell>
        </row>
        <row r="605">
          <cell r="A605">
            <v>604</v>
          </cell>
          <cell r="B605" t="str">
            <v>吹出口、吸込口 Ｖ又はＨ</v>
          </cell>
          <cell r="C605" t="str">
            <v>600×250</v>
          </cell>
          <cell r="D605" t="str">
            <v>ＫＧ／面</v>
          </cell>
          <cell r="E605" t="str">
            <v/>
          </cell>
          <cell r="F605" t="str">
            <v/>
          </cell>
          <cell r="G605" t="str">
            <v/>
          </cell>
          <cell r="H605" t="str">
            <v/>
          </cell>
          <cell r="I605">
            <v>1.8</v>
          </cell>
          <cell r="J605" t="str">
            <v/>
          </cell>
          <cell r="K605" t="str">
            <v/>
          </cell>
          <cell r="L605" t="str">
            <v/>
          </cell>
          <cell r="M605" t="str">
            <v/>
          </cell>
          <cell r="N605" t="str">
            <v/>
          </cell>
          <cell r="O605" t="str">
            <v/>
          </cell>
          <cell r="P605" t="str">
            <v/>
          </cell>
          <cell r="Q605" t="str">
            <v/>
          </cell>
          <cell r="R605" t="str">
            <v/>
          </cell>
        </row>
        <row r="606">
          <cell r="A606">
            <v>605</v>
          </cell>
          <cell r="B606" t="str">
            <v>吹出口、吸込口 Ｖ又はＨ</v>
          </cell>
          <cell r="C606" t="str">
            <v>600×300</v>
          </cell>
          <cell r="D606" t="str">
            <v>ＫＧ／面</v>
          </cell>
          <cell r="E606" t="str">
            <v/>
          </cell>
          <cell r="F606" t="str">
            <v/>
          </cell>
          <cell r="G606" t="str">
            <v/>
          </cell>
          <cell r="H606" t="str">
            <v/>
          </cell>
          <cell r="I606">
            <v>2.2999999999999998</v>
          </cell>
          <cell r="J606" t="str">
            <v/>
          </cell>
          <cell r="K606" t="str">
            <v/>
          </cell>
          <cell r="L606" t="str">
            <v/>
          </cell>
          <cell r="M606" t="str">
            <v/>
          </cell>
          <cell r="N606" t="str">
            <v/>
          </cell>
          <cell r="O606" t="str">
            <v/>
          </cell>
          <cell r="P606" t="str">
            <v/>
          </cell>
          <cell r="Q606" t="str">
            <v/>
          </cell>
          <cell r="R606" t="str">
            <v/>
          </cell>
        </row>
        <row r="607">
          <cell r="A607">
            <v>606</v>
          </cell>
          <cell r="B607" t="str">
            <v>吹出口、吸込口 Ｖ又はＨ</v>
          </cell>
          <cell r="C607" t="str">
            <v>600×350</v>
          </cell>
          <cell r="D607" t="str">
            <v>ＫＧ／面</v>
          </cell>
          <cell r="E607" t="str">
            <v/>
          </cell>
          <cell r="F607" t="str">
            <v/>
          </cell>
          <cell r="G607" t="str">
            <v/>
          </cell>
          <cell r="H607" t="str">
            <v/>
          </cell>
          <cell r="I607">
            <v>2.5</v>
          </cell>
          <cell r="J607" t="str">
            <v/>
          </cell>
          <cell r="K607" t="str">
            <v/>
          </cell>
          <cell r="L607" t="str">
            <v/>
          </cell>
          <cell r="M607" t="str">
            <v/>
          </cell>
          <cell r="N607" t="str">
            <v/>
          </cell>
          <cell r="O607" t="str">
            <v/>
          </cell>
          <cell r="P607" t="str">
            <v/>
          </cell>
          <cell r="Q607" t="str">
            <v/>
          </cell>
          <cell r="R607" t="str">
            <v/>
          </cell>
        </row>
        <row r="608">
          <cell r="A608">
            <v>607</v>
          </cell>
          <cell r="B608" t="str">
            <v>吹出口、吸込口 Ｖ又はＨ</v>
          </cell>
          <cell r="C608" t="str">
            <v>600×400</v>
          </cell>
          <cell r="D608" t="str">
            <v>ＫＧ／面</v>
          </cell>
          <cell r="E608" t="str">
            <v/>
          </cell>
          <cell r="F608" t="str">
            <v/>
          </cell>
          <cell r="G608" t="str">
            <v/>
          </cell>
          <cell r="H608" t="str">
            <v/>
          </cell>
          <cell r="I608">
            <v>2.9</v>
          </cell>
          <cell r="J608" t="str">
            <v/>
          </cell>
          <cell r="K608" t="str">
            <v/>
          </cell>
          <cell r="L608" t="str">
            <v/>
          </cell>
          <cell r="M608" t="str">
            <v/>
          </cell>
          <cell r="N608" t="str">
            <v/>
          </cell>
          <cell r="O608" t="str">
            <v/>
          </cell>
          <cell r="P608" t="str">
            <v/>
          </cell>
          <cell r="Q608" t="str">
            <v/>
          </cell>
          <cell r="R608" t="str">
            <v/>
          </cell>
        </row>
        <row r="609">
          <cell r="A609">
            <v>608</v>
          </cell>
          <cell r="B609" t="str">
            <v>吹出口、吸込口 Ｖ又はＨ</v>
          </cell>
          <cell r="C609" t="str">
            <v>750×200</v>
          </cell>
          <cell r="D609" t="str">
            <v>ＫＧ／面</v>
          </cell>
          <cell r="E609" t="str">
            <v/>
          </cell>
          <cell r="F609" t="str">
            <v/>
          </cell>
          <cell r="G609" t="str">
            <v/>
          </cell>
          <cell r="H609" t="str">
            <v/>
          </cell>
          <cell r="I609">
            <v>1.8</v>
          </cell>
          <cell r="J609" t="str">
            <v/>
          </cell>
          <cell r="K609" t="str">
            <v/>
          </cell>
          <cell r="L609" t="str">
            <v/>
          </cell>
          <cell r="M609" t="str">
            <v/>
          </cell>
          <cell r="N609" t="str">
            <v/>
          </cell>
          <cell r="O609" t="str">
            <v/>
          </cell>
          <cell r="P609" t="str">
            <v/>
          </cell>
          <cell r="Q609" t="str">
            <v/>
          </cell>
          <cell r="R609" t="str">
            <v/>
          </cell>
        </row>
        <row r="610">
          <cell r="A610">
            <v>609</v>
          </cell>
          <cell r="B610" t="str">
            <v>吹出口、吸込口 Ｖ又はＨ</v>
          </cell>
          <cell r="C610" t="str">
            <v>750×250</v>
          </cell>
          <cell r="D610" t="str">
            <v>ＫＧ／面</v>
          </cell>
          <cell r="E610" t="str">
            <v/>
          </cell>
          <cell r="F610" t="str">
            <v/>
          </cell>
          <cell r="G610" t="str">
            <v/>
          </cell>
          <cell r="H610" t="str">
            <v/>
          </cell>
          <cell r="I610">
            <v>2.4</v>
          </cell>
          <cell r="J610" t="str">
            <v/>
          </cell>
          <cell r="K610" t="str">
            <v/>
          </cell>
          <cell r="L610" t="str">
            <v/>
          </cell>
          <cell r="M610" t="str">
            <v/>
          </cell>
          <cell r="N610" t="str">
            <v/>
          </cell>
          <cell r="O610" t="str">
            <v/>
          </cell>
          <cell r="P610" t="str">
            <v/>
          </cell>
          <cell r="Q610" t="str">
            <v/>
          </cell>
          <cell r="R610" t="str">
            <v/>
          </cell>
        </row>
        <row r="611">
          <cell r="A611">
            <v>610</v>
          </cell>
          <cell r="B611" t="str">
            <v>吹出口、吸込口 Ｖ又はＨ</v>
          </cell>
          <cell r="C611" t="str">
            <v>750×300</v>
          </cell>
          <cell r="D611" t="str">
            <v>ＫＧ／面</v>
          </cell>
          <cell r="E611" t="str">
            <v/>
          </cell>
          <cell r="F611" t="str">
            <v/>
          </cell>
          <cell r="G611" t="str">
            <v/>
          </cell>
          <cell r="H611" t="str">
            <v/>
          </cell>
          <cell r="I611">
            <v>2.7</v>
          </cell>
          <cell r="J611" t="str">
            <v/>
          </cell>
          <cell r="K611" t="str">
            <v/>
          </cell>
          <cell r="L611" t="str">
            <v/>
          </cell>
          <cell r="M611" t="str">
            <v/>
          </cell>
          <cell r="N611" t="str">
            <v/>
          </cell>
          <cell r="O611" t="str">
            <v/>
          </cell>
          <cell r="P611" t="str">
            <v/>
          </cell>
          <cell r="Q611" t="str">
            <v/>
          </cell>
          <cell r="R611" t="str">
            <v/>
          </cell>
        </row>
        <row r="612">
          <cell r="A612">
            <v>611</v>
          </cell>
          <cell r="B612" t="str">
            <v>吹出口、吸込口 Ｖ又はＨ</v>
          </cell>
          <cell r="C612" t="str">
            <v>750×350</v>
          </cell>
          <cell r="D612" t="str">
            <v>ＫＧ／面</v>
          </cell>
          <cell r="E612" t="str">
            <v/>
          </cell>
          <cell r="F612" t="str">
            <v/>
          </cell>
          <cell r="G612" t="str">
            <v/>
          </cell>
          <cell r="H612" t="str">
            <v/>
          </cell>
          <cell r="I612">
            <v>3.1</v>
          </cell>
          <cell r="J612" t="str">
            <v/>
          </cell>
          <cell r="K612" t="str">
            <v/>
          </cell>
          <cell r="L612" t="str">
            <v/>
          </cell>
          <cell r="M612" t="str">
            <v/>
          </cell>
          <cell r="N612" t="str">
            <v/>
          </cell>
          <cell r="O612" t="str">
            <v/>
          </cell>
          <cell r="P612" t="str">
            <v/>
          </cell>
          <cell r="Q612" t="str">
            <v/>
          </cell>
          <cell r="R612" t="str">
            <v/>
          </cell>
        </row>
        <row r="613">
          <cell r="A613">
            <v>612</v>
          </cell>
          <cell r="B613" t="str">
            <v>吹出口、吸込口 Ｖ又はＨ</v>
          </cell>
          <cell r="C613" t="str">
            <v>750×400</v>
          </cell>
          <cell r="D613" t="str">
            <v>ＫＧ／面</v>
          </cell>
          <cell r="E613" t="str">
            <v/>
          </cell>
          <cell r="F613" t="str">
            <v/>
          </cell>
          <cell r="G613" t="str">
            <v/>
          </cell>
          <cell r="H613" t="str">
            <v/>
          </cell>
          <cell r="I613">
            <v>3.5</v>
          </cell>
          <cell r="J613" t="str">
            <v/>
          </cell>
          <cell r="K613" t="str">
            <v/>
          </cell>
          <cell r="L613" t="str">
            <v/>
          </cell>
          <cell r="M613" t="str">
            <v/>
          </cell>
          <cell r="N613" t="str">
            <v/>
          </cell>
          <cell r="O613" t="str">
            <v/>
          </cell>
          <cell r="P613" t="str">
            <v/>
          </cell>
          <cell r="Q613" t="str">
            <v/>
          </cell>
          <cell r="R613" t="str">
            <v/>
          </cell>
        </row>
        <row r="614">
          <cell r="A614">
            <v>613</v>
          </cell>
          <cell r="B614" t="str">
            <v>吹出口、吸込口 Ｖ又はＨ</v>
          </cell>
          <cell r="C614" t="str">
            <v>900×200</v>
          </cell>
          <cell r="D614" t="str">
            <v>ＫＧ／面</v>
          </cell>
          <cell r="E614" t="str">
            <v/>
          </cell>
          <cell r="F614" t="str">
            <v/>
          </cell>
          <cell r="G614" t="str">
            <v/>
          </cell>
          <cell r="H614" t="str">
            <v/>
          </cell>
          <cell r="I614">
            <v>2.2999999999999998</v>
          </cell>
          <cell r="J614" t="str">
            <v/>
          </cell>
          <cell r="K614" t="str">
            <v/>
          </cell>
          <cell r="L614" t="str">
            <v/>
          </cell>
          <cell r="M614" t="str">
            <v/>
          </cell>
          <cell r="N614" t="str">
            <v/>
          </cell>
          <cell r="O614" t="str">
            <v/>
          </cell>
          <cell r="P614" t="str">
            <v/>
          </cell>
          <cell r="Q614" t="str">
            <v/>
          </cell>
          <cell r="R614" t="str">
            <v/>
          </cell>
        </row>
        <row r="615">
          <cell r="A615">
            <v>614</v>
          </cell>
          <cell r="B615" t="str">
            <v>吹出口、吸込口 Ｖ又はＨ</v>
          </cell>
          <cell r="C615" t="str">
            <v>900×250</v>
          </cell>
          <cell r="D615" t="str">
            <v>ＫＧ／面</v>
          </cell>
          <cell r="E615" t="str">
            <v/>
          </cell>
          <cell r="F615" t="str">
            <v/>
          </cell>
          <cell r="G615" t="str">
            <v/>
          </cell>
          <cell r="H615" t="str">
            <v/>
          </cell>
          <cell r="I615">
            <v>2.8</v>
          </cell>
          <cell r="J615" t="str">
            <v/>
          </cell>
          <cell r="K615" t="str">
            <v/>
          </cell>
          <cell r="L615" t="str">
            <v/>
          </cell>
          <cell r="M615" t="str">
            <v/>
          </cell>
          <cell r="N615" t="str">
            <v/>
          </cell>
          <cell r="O615" t="str">
            <v/>
          </cell>
          <cell r="P615" t="str">
            <v/>
          </cell>
          <cell r="Q615" t="str">
            <v/>
          </cell>
          <cell r="R615" t="str">
            <v/>
          </cell>
        </row>
        <row r="616">
          <cell r="A616">
            <v>615</v>
          </cell>
          <cell r="B616" t="str">
            <v>吹出口、吸込口 Ｖ又はＨ</v>
          </cell>
          <cell r="C616" t="str">
            <v>900×300</v>
          </cell>
          <cell r="D616" t="str">
            <v>ＫＧ／面</v>
          </cell>
          <cell r="E616" t="str">
            <v/>
          </cell>
          <cell r="F616" t="str">
            <v/>
          </cell>
          <cell r="G616" t="str">
            <v/>
          </cell>
          <cell r="H616" t="str">
            <v/>
          </cell>
          <cell r="I616">
            <v>3.1</v>
          </cell>
          <cell r="J616" t="str">
            <v/>
          </cell>
          <cell r="K616" t="str">
            <v/>
          </cell>
          <cell r="L616" t="str">
            <v/>
          </cell>
          <cell r="M616" t="str">
            <v/>
          </cell>
          <cell r="N616" t="str">
            <v/>
          </cell>
          <cell r="O616" t="str">
            <v/>
          </cell>
          <cell r="P616" t="str">
            <v/>
          </cell>
          <cell r="Q616" t="str">
            <v/>
          </cell>
          <cell r="R616" t="str">
            <v/>
          </cell>
        </row>
        <row r="617">
          <cell r="A617">
            <v>616</v>
          </cell>
          <cell r="B617" t="str">
            <v>吹出口、吸込口 Ｖ又はＨ</v>
          </cell>
          <cell r="C617" t="str">
            <v>900×350</v>
          </cell>
          <cell r="D617" t="str">
            <v>ＫＧ／面</v>
          </cell>
          <cell r="E617" t="str">
            <v/>
          </cell>
          <cell r="F617" t="str">
            <v/>
          </cell>
          <cell r="G617" t="str">
            <v/>
          </cell>
          <cell r="H617" t="str">
            <v/>
          </cell>
          <cell r="I617">
            <v>3.6</v>
          </cell>
          <cell r="J617" t="str">
            <v/>
          </cell>
          <cell r="K617" t="str">
            <v/>
          </cell>
          <cell r="L617" t="str">
            <v/>
          </cell>
          <cell r="M617" t="str">
            <v/>
          </cell>
          <cell r="N617" t="str">
            <v/>
          </cell>
          <cell r="O617" t="str">
            <v/>
          </cell>
          <cell r="P617" t="str">
            <v/>
          </cell>
          <cell r="Q617" t="str">
            <v/>
          </cell>
          <cell r="R617" t="str">
            <v/>
          </cell>
        </row>
        <row r="618">
          <cell r="A618">
            <v>617</v>
          </cell>
          <cell r="B618" t="str">
            <v>吹出口、吸込口 Ｖ又はＨ</v>
          </cell>
          <cell r="C618" t="str">
            <v>900×400</v>
          </cell>
          <cell r="D618" t="str">
            <v>ＫＧ／面</v>
          </cell>
          <cell r="E618" t="str">
            <v/>
          </cell>
          <cell r="F618" t="str">
            <v/>
          </cell>
          <cell r="G618" t="str">
            <v/>
          </cell>
          <cell r="H618" t="str">
            <v/>
          </cell>
          <cell r="I618">
            <v>4</v>
          </cell>
          <cell r="J618" t="str">
            <v/>
          </cell>
          <cell r="K618" t="str">
            <v/>
          </cell>
          <cell r="L618" t="str">
            <v/>
          </cell>
          <cell r="M618" t="str">
            <v/>
          </cell>
          <cell r="N618" t="str">
            <v/>
          </cell>
          <cell r="O618" t="str">
            <v/>
          </cell>
          <cell r="P618" t="str">
            <v/>
          </cell>
          <cell r="Q618" t="str">
            <v/>
          </cell>
          <cell r="R618" t="str">
            <v/>
          </cell>
        </row>
        <row r="619">
          <cell r="A619">
            <v>618</v>
          </cell>
          <cell r="B619" t="str">
            <v>吹出口、吸込口 Ｖ又はＨ</v>
          </cell>
          <cell r="C619" t="str">
            <v/>
          </cell>
          <cell r="D619" t="str">
            <v>ＫＧ／Ｍ２</v>
          </cell>
          <cell r="E619" t="str">
            <v/>
          </cell>
          <cell r="F619" t="str">
            <v/>
          </cell>
          <cell r="G619" t="str">
            <v/>
          </cell>
          <cell r="H619" t="str">
            <v/>
          </cell>
          <cell r="I619">
            <v>14.69</v>
          </cell>
          <cell r="J619" t="str">
            <v/>
          </cell>
          <cell r="K619" t="str">
            <v/>
          </cell>
          <cell r="L619" t="str">
            <v/>
          </cell>
          <cell r="M619" t="str">
            <v/>
          </cell>
          <cell r="N619" t="str">
            <v/>
          </cell>
          <cell r="O619" t="str">
            <v/>
          </cell>
          <cell r="P619" t="str">
            <v/>
          </cell>
          <cell r="Q619" t="str">
            <v/>
          </cell>
          <cell r="R619" t="str">
            <v/>
          </cell>
        </row>
        <row r="620">
          <cell r="A620">
            <v>619</v>
          </cell>
          <cell r="B620" t="str">
            <v>吹出口,吸込口 V又はH ｱﾙﾐ</v>
          </cell>
          <cell r="C620" t="str">
            <v/>
          </cell>
          <cell r="D620" t="str">
            <v>ＫＧ／Ｍ２</v>
          </cell>
          <cell r="E620" t="str">
            <v/>
          </cell>
          <cell r="F620" t="str">
            <v/>
          </cell>
          <cell r="G620" t="str">
            <v/>
          </cell>
          <cell r="H620" t="str">
            <v/>
          </cell>
          <cell r="I620" t="str">
            <v/>
          </cell>
          <cell r="J620" t="str">
            <v/>
          </cell>
          <cell r="K620">
            <v>7.23</v>
          </cell>
          <cell r="L620" t="str">
            <v/>
          </cell>
          <cell r="M620" t="str">
            <v/>
          </cell>
          <cell r="N620" t="str">
            <v/>
          </cell>
          <cell r="O620" t="str">
            <v/>
          </cell>
          <cell r="P620" t="str">
            <v/>
          </cell>
          <cell r="Q620" t="str">
            <v/>
          </cell>
          <cell r="R620" t="str">
            <v/>
          </cell>
        </row>
        <row r="621">
          <cell r="A621">
            <v>620</v>
          </cell>
          <cell r="B621" t="str">
            <v>吹出口、吸込口  ＶＨ</v>
          </cell>
          <cell r="C621" t="str">
            <v>200×100</v>
          </cell>
          <cell r="D621" t="str">
            <v>ＫＧ／面</v>
          </cell>
          <cell r="E621" t="str">
            <v/>
          </cell>
          <cell r="F621" t="str">
            <v/>
          </cell>
          <cell r="G621" t="str">
            <v/>
          </cell>
          <cell r="H621" t="str">
            <v/>
          </cell>
          <cell r="I621">
            <v>1.1000000000000001</v>
          </cell>
          <cell r="J621" t="str">
            <v/>
          </cell>
          <cell r="K621" t="str">
            <v/>
          </cell>
          <cell r="L621" t="str">
            <v/>
          </cell>
          <cell r="M621" t="str">
            <v/>
          </cell>
          <cell r="N621" t="str">
            <v/>
          </cell>
          <cell r="O621" t="str">
            <v/>
          </cell>
          <cell r="P621" t="str">
            <v/>
          </cell>
          <cell r="Q621" t="str">
            <v/>
          </cell>
          <cell r="R621" t="str">
            <v/>
          </cell>
        </row>
        <row r="622">
          <cell r="A622">
            <v>621</v>
          </cell>
          <cell r="B622" t="str">
            <v>吹出口、吸込口  ＶＨ</v>
          </cell>
          <cell r="C622" t="str">
            <v>200×150</v>
          </cell>
          <cell r="D622" t="str">
            <v>ＫＧ／面</v>
          </cell>
          <cell r="E622" t="str">
            <v/>
          </cell>
          <cell r="F622" t="str">
            <v/>
          </cell>
          <cell r="G622" t="str">
            <v/>
          </cell>
          <cell r="H622" t="str">
            <v/>
          </cell>
          <cell r="I622">
            <v>1.5</v>
          </cell>
          <cell r="J622" t="str">
            <v/>
          </cell>
          <cell r="K622" t="str">
            <v/>
          </cell>
          <cell r="L622" t="str">
            <v/>
          </cell>
          <cell r="M622" t="str">
            <v/>
          </cell>
          <cell r="N622" t="str">
            <v/>
          </cell>
          <cell r="O622" t="str">
            <v/>
          </cell>
          <cell r="P622" t="str">
            <v/>
          </cell>
          <cell r="Q622" t="str">
            <v/>
          </cell>
          <cell r="R622" t="str">
            <v/>
          </cell>
        </row>
        <row r="623">
          <cell r="A623">
            <v>622</v>
          </cell>
          <cell r="B623" t="str">
            <v>吹出口、吸込口  ＶＨ</v>
          </cell>
          <cell r="C623" t="str">
            <v>200×200</v>
          </cell>
          <cell r="D623" t="str">
            <v>ＫＧ／面</v>
          </cell>
          <cell r="E623" t="str">
            <v/>
          </cell>
          <cell r="F623" t="str">
            <v/>
          </cell>
          <cell r="G623" t="str">
            <v/>
          </cell>
          <cell r="H623" t="str">
            <v/>
          </cell>
          <cell r="I623">
            <v>1.6</v>
          </cell>
          <cell r="J623" t="str">
            <v/>
          </cell>
          <cell r="K623" t="str">
            <v/>
          </cell>
          <cell r="L623" t="str">
            <v/>
          </cell>
          <cell r="M623" t="str">
            <v/>
          </cell>
          <cell r="N623" t="str">
            <v/>
          </cell>
          <cell r="O623" t="str">
            <v/>
          </cell>
          <cell r="P623" t="str">
            <v/>
          </cell>
          <cell r="Q623" t="str">
            <v/>
          </cell>
          <cell r="R623" t="str">
            <v/>
          </cell>
        </row>
        <row r="624">
          <cell r="A624">
            <v>623</v>
          </cell>
          <cell r="B624" t="str">
            <v>吹出口、吸込口  ＶＨ</v>
          </cell>
          <cell r="C624" t="str">
            <v>250×100</v>
          </cell>
          <cell r="D624" t="str">
            <v>ＫＧ／面</v>
          </cell>
          <cell r="E624" t="str">
            <v/>
          </cell>
          <cell r="F624" t="str">
            <v/>
          </cell>
          <cell r="G624" t="str">
            <v/>
          </cell>
          <cell r="H624" t="str">
            <v/>
          </cell>
          <cell r="I624">
            <v>1.2</v>
          </cell>
          <cell r="J624" t="str">
            <v/>
          </cell>
          <cell r="K624" t="str">
            <v/>
          </cell>
          <cell r="L624" t="str">
            <v/>
          </cell>
          <cell r="M624" t="str">
            <v/>
          </cell>
          <cell r="N624" t="str">
            <v/>
          </cell>
          <cell r="O624" t="str">
            <v/>
          </cell>
          <cell r="P624" t="str">
            <v/>
          </cell>
          <cell r="Q624" t="str">
            <v/>
          </cell>
          <cell r="R624" t="str">
            <v/>
          </cell>
        </row>
        <row r="625">
          <cell r="A625">
            <v>624</v>
          </cell>
          <cell r="B625" t="str">
            <v>吹出口、吸込口  ＶＨ</v>
          </cell>
          <cell r="C625" t="str">
            <v>250×150</v>
          </cell>
          <cell r="D625" t="str">
            <v>ＫＧ／面</v>
          </cell>
          <cell r="E625" t="str">
            <v/>
          </cell>
          <cell r="F625" t="str">
            <v/>
          </cell>
          <cell r="G625" t="str">
            <v/>
          </cell>
          <cell r="H625" t="str">
            <v/>
          </cell>
          <cell r="I625">
            <v>1.6</v>
          </cell>
          <cell r="J625" t="str">
            <v/>
          </cell>
          <cell r="K625" t="str">
            <v/>
          </cell>
          <cell r="L625" t="str">
            <v/>
          </cell>
          <cell r="M625" t="str">
            <v/>
          </cell>
          <cell r="N625" t="str">
            <v/>
          </cell>
          <cell r="O625" t="str">
            <v/>
          </cell>
          <cell r="P625" t="str">
            <v/>
          </cell>
          <cell r="Q625" t="str">
            <v/>
          </cell>
          <cell r="R625" t="str">
            <v/>
          </cell>
        </row>
        <row r="626">
          <cell r="A626">
            <v>625</v>
          </cell>
          <cell r="B626" t="str">
            <v>吹出口、吸込口  ＶＨ</v>
          </cell>
          <cell r="C626" t="str">
            <v>250×200</v>
          </cell>
          <cell r="D626" t="str">
            <v>ＫＧ／面</v>
          </cell>
          <cell r="E626" t="str">
            <v/>
          </cell>
          <cell r="F626" t="str">
            <v/>
          </cell>
          <cell r="G626" t="str">
            <v/>
          </cell>
          <cell r="H626" t="str">
            <v/>
          </cell>
          <cell r="I626">
            <v>2.1</v>
          </cell>
          <cell r="J626" t="str">
            <v/>
          </cell>
          <cell r="K626" t="str">
            <v/>
          </cell>
          <cell r="L626" t="str">
            <v/>
          </cell>
          <cell r="M626" t="str">
            <v/>
          </cell>
          <cell r="N626" t="str">
            <v/>
          </cell>
          <cell r="O626" t="str">
            <v/>
          </cell>
          <cell r="P626" t="str">
            <v/>
          </cell>
          <cell r="Q626" t="str">
            <v/>
          </cell>
          <cell r="R626" t="str">
            <v/>
          </cell>
        </row>
        <row r="627">
          <cell r="A627">
            <v>626</v>
          </cell>
          <cell r="B627" t="str">
            <v>吹出口、吸込口  ＶＨ</v>
          </cell>
          <cell r="C627" t="str">
            <v>250×250</v>
          </cell>
          <cell r="D627" t="str">
            <v>ＫＧ／面</v>
          </cell>
          <cell r="E627" t="str">
            <v/>
          </cell>
          <cell r="F627" t="str">
            <v/>
          </cell>
          <cell r="G627" t="str">
            <v/>
          </cell>
          <cell r="H627" t="str">
            <v/>
          </cell>
          <cell r="I627">
            <v>2.2999999999999998</v>
          </cell>
          <cell r="J627" t="str">
            <v/>
          </cell>
          <cell r="K627" t="str">
            <v/>
          </cell>
          <cell r="L627" t="str">
            <v/>
          </cell>
          <cell r="M627" t="str">
            <v/>
          </cell>
          <cell r="N627" t="str">
            <v/>
          </cell>
          <cell r="O627" t="str">
            <v/>
          </cell>
          <cell r="P627" t="str">
            <v/>
          </cell>
          <cell r="Q627" t="str">
            <v/>
          </cell>
          <cell r="R627" t="str">
            <v/>
          </cell>
        </row>
        <row r="628">
          <cell r="A628">
            <v>627</v>
          </cell>
          <cell r="B628" t="str">
            <v>吹出口、吸込口  ＶＨ</v>
          </cell>
          <cell r="C628" t="str">
            <v>300×150</v>
          </cell>
          <cell r="D628" t="str">
            <v>ＫＧ／面</v>
          </cell>
          <cell r="E628" t="str">
            <v/>
          </cell>
          <cell r="F628" t="str">
            <v/>
          </cell>
          <cell r="G628" t="str">
            <v/>
          </cell>
          <cell r="H628" t="str">
            <v/>
          </cell>
          <cell r="I628">
            <v>1.8</v>
          </cell>
          <cell r="J628" t="str">
            <v/>
          </cell>
          <cell r="K628" t="str">
            <v/>
          </cell>
          <cell r="L628" t="str">
            <v/>
          </cell>
          <cell r="M628" t="str">
            <v/>
          </cell>
          <cell r="N628" t="str">
            <v/>
          </cell>
          <cell r="O628" t="str">
            <v/>
          </cell>
          <cell r="P628" t="str">
            <v/>
          </cell>
          <cell r="Q628" t="str">
            <v/>
          </cell>
          <cell r="R628" t="str">
            <v/>
          </cell>
        </row>
        <row r="629">
          <cell r="A629">
            <v>628</v>
          </cell>
          <cell r="B629" t="str">
            <v>吹出口、吸込口  ＶＨ</v>
          </cell>
          <cell r="C629" t="str">
            <v>300×200</v>
          </cell>
          <cell r="D629" t="str">
            <v>ＫＧ／面</v>
          </cell>
          <cell r="E629" t="str">
            <v/>
          </cell>
          <cell r="F629" t="str">
            <v/>
          </cell>
          <cell r="G629" t="str">
            <v/>
          </cell>
          <cell r="H629" t="str">
            <v/>
          </cell>
          <cell r="I629">
            <v>2.2999999999999998</v>
          </cell>
          <cell r="J629" t="str">
            <v/>
          </cell>
          <cell r="K629" t="str">
            <v/>
          </cell>
          <cell r="L629" t="str">
            <v/>
          </cell>
          <cell r="M629" t="str">
            <v/>
          </cell>
          <cell r="N629" t="str">
            <v/>
          </cell>
          <cell r="O629" t="str">
            <v/>
          </cell>
          <cell r="P629" t="str">
            <v/>
          </cell>
          <cell r="Q629" t="str">
            <v/>
          </cell>
          <cell r="R629" t="str">
            <v/>
          </cell>
        </row>
        <row r="630">
          <cell r="A630">
            <v>629</v>
          </cell>
          <cell r="B630" t="str">
            <v>吹出口、吸込口  ＶＨ</v>
          </cell>
          <cell r="C630" t="str">
            <v>300×250</v>
          </cell>
          <cell r="D630" t="str">
            <v>ＫＧ／面</v>
          </cell>
          <cell r="E630" t="str">
            <v/>
          </cell>
          <cell r="F630" t="str">
            <v/>
          </cell>
          <cell r="G630" t="str">
            <v/>
          </cell>
          <cell r="H630" t="str">
            <v/>
          </cell>
          <cell r="I630">
            <v>2.9</v>
          </cell>
          <cell r="J630" t="str">
            <v/>
          </cell>
          <cell r="K630" t="str">
            <v/>
          </cell>
          <cell r="L630" t="str">
            <v/>
          </cell>
          <cell r="M630" t="str">
            <v/>
          </cell>
          <cell r="N630" t="str">
            <v/>
          </cell>
          <cell r="O630" t="str">
            <v/>
          </cell>
          <cell r="P630" t="str">
            <v/>
          </cell>
          <cell r="Q630" t="str">
            <v/>
          </cell>
          <cell r="R630" t="str">
            <v/>
          </cell>
        </row>
        <row r="631">
          <cell r="A631">
            <v>630</v>
          </cell>
          <cell r="B631" t="str">
            <v>吹出口、吸込口  ＶＨ</v>
          </cell>
          <cell r="C631" t="str">
            <v>300×300</v>
          </cell>
          <cell r="D631" t="str">
            <v>ＫＧ／面</v>
          </cell>
          <cell r="E631" t="str">
            <v/>
          </cell>
          <cell r="F631" t="str">
            <v/>
          </cell>
          <cell r="G631" t="str">
            <v/>
          </cell>
          <cell r="H631" t="str">
            <v/>
          </cell>
          <cell r="I631">
            <v>3.3</v>
          </cell>
          <cell r="J631" t="str">
            <v/>
          </cell>
          <cell r="K631" t="str">
            <v/>
          </cell>
          <cell r="L631" t="str">
            <v/>
          </cell>
          <cell r="M631" t="str">
            <v/>
          </cell>
          <cell r="N631" t="str">
            <v/>
          </cell>
          <cell r="O631" t="str">
            <v/>
          </cell>
          <cell r="P631" t="str">
            <v/>
          </cell>
          <cell r="Q631" t="str">
            <v/>
          </cell>
          <cell r="R631" t="str">
            <v/>
          </cell>
        </row>
        <row r="632">
          <cell r="A632">
            <v>631</v>
          </cell>
          <cell r="B632" t="str">
            <v>吹出口、吸込口  ＶＨ</v>
          </cell>
          <cell r="C632" t="str">
            <v>350×100</v>
          </cell>
          <cell r="D632" t="str">
            <v>ＫＧ／面</v>
          </cell>
          <cell r="E632" t="str">
            <v/>
          </cell>
          <cell r="F632" t="str">
            <v/>
          </cell>
          <cell r="G632" t="str">
            <v/>
          </cell>
          <cell r="H632" t="str">
            <v/>
          </cell>
          <cell r="I632">
            <v>1.7</v>
          </cell>
          <cell r="J632" t="str">
            <v/>
          </cell>
          <cell r="K632" t="str">
            <v/>
          </cell>
          <cell r="L632" t="str">
            <v/>
          </cell>
          <cell r="M632" t="str">
            <v/>
          </cell>
          <cell r="N632" t="str">
            <v/>
          </cell>
          <cell r="O632" t="str">
            <v/>
          </cell>
          <cell r="P632" t="str">
            <v/>
          </cell>
          <cell r="Q632" t="str">
            <v/>
          </cell>
          <cell r="R632" t="str">
            <v/>
          </cell>
        </row>
        <row r="633">
          <cell r="A633">
            <v>632</v>
          </cell>
          <cell r="B633" t="str">
            <v>吹出口、吸込口  ＶＨ</v>
          </cell>
          <cell r="C633" t="str">
            <v>300×150</v>
          </cell>
          <cell r="D633" t="str">
            <v>ＫＧ／面</v>
          </cell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>
            <v>2.1</v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  <cell r="R633" t="str">
            <v/>
          </cell>
        </row>
        <row r="634">
          <cell r="A634">
            <v>633</v>
          </cell>
          <cell r="B634" t="str">
            <v>吹出口、吸込口  ＶＨ</v>
          </cell>
          <cell r="C634" t="str">
            <v>300×200</v>
          </cell>
          <cell r="D634" t="str">
            <v>ＫＧ／面</v>
          </cell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>
            <v>2.6</v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  <cell r="R634" t="str">
            <v/>
          </cell>
        </row>
        <row r="635">
          <cell r="A635">
            <v>634</v>
          </cell>
          <cell r="B635" t="str">
            <v>吹出口、吸込口  ＶＨ</v>
          </cell>
          <cell r="C635" t="str">
            <v>300×250</v>
          </cell>
          <cell r="D635" t="str">
            <v>ＫＧ／面</v>
          </cell>
          <cell r="E635" t="str">
            <v/>
          </cell>
          <cell r="F635" t="str">
            <v/>
          </cell>
          <cell r="G635" t="str">
            <v/>
          </cell>
          <cell r="H635" t="str">
            <v/>
          </cell>
          <cell r="I635">
            <v>3.1</v>
          </cell>
          <cell r="J635" t="str">
            <v/>
          </cell>
          <cell r="K635" t="str">
            <v/>
          </cell>
          <cell r="L635" t="str">
            <v/>
          </cell>
          <cell r="M635" t="str">
            <v/>
          </cell>
          <cell r="N635" t="str">
            <v/>
          </cell>
          <cell r="O635" t="str">
            <v/>
          </cell>
          <cell r="P635" t="str">
            <v/>
          </cell>
          <cell r="Q635" t="str">
            <v/>
          </cell>
          <cell r="R635" t="str">
            <v/>
          </cell>
        </row>
        <row r="636">
          <cell r="A636">
            <v>635</v>
          </cell>
          <cell r="B636" t="str">
            <v>吹出口、吸込口  ＶＨ</v>
          </cell>
          <cell r="C636" t="str">
            <v>350×300</v>
          </cell>
          <cell r="D636" t="str">
            <v>ＫＧ／面</v>
          </cell>
          <cell r="E636" t="str">
            <v/>
          </cell>
          <cell r="F636" t="str">
            <v/>
          </cell>
          <cell r="G636" t="str">
            <v/>
          </cell>
          <cell r="H636" t="str">
            <v/>
          </cell>
          <cell r="I636">
            <v>3.3</v>
          </cell>
          <cell r="J636" t="str">
            <v/>
          </cell>
          <cell r="K636" t="str">
            <v/>
          </cell>
          <cell r="L636" t="str">
            <v/>
          </cell>
          <cell r="M636" t="str">
            <v/>
          </cell>
          <cell r="N636" t="str">
            <v/>
          </cell>
          <cell r="O636" t="str">
            <v/>
          </cell>
          <cell r="P636" t="str">
            <v/>
          </cell>
          <cell r="Q636" t="str">
            <v/>
          </cell>
          <cell r="R636" t="str">
            <v/>
          </cell>
        </row>
        <row r="637">
          <cell r="A637">
            <v>636</v>
          </cell>
          <cell r="B637" t="str">
            <v>吹出口、吸込口  ＶＨ</v>
          </cell>
          <cell r="C637" t="str">
            <v>350×350</v>
          </cell>
          <cell r="D637" t="str">
            <v>ＫＧ／面</v>
          </cell>
          <cell r="E637" t="str">
            <v/>
          </cell>
          <cell r="F637" t="str">
            <v/>
          </cell>
          <cell r="G637" t="str">
            <v/>
          </cell>
          <cell r="H637" t="str">
            <v/>
          </cell>
          <cell r="I637">
            <v>4</v>
          </cell>
          <cell r="J637" t="str">
            <v/>
          </cell>
          <cell r="K637" t="str">
            <v/>
          </cell>
          <cell r="L637" t="str">
            <v/>
          </cell>
          <cell r="M637" t="str">
            <v/>
          </cell>
          <cell r="N637" t="str">
            <v/>
          </cell>
          <cell r="O637" t="str">
            <v/>
          </cell>
          <cell r="P637" t="str">
            <v/>
          </cell>
          <cell r="Q637" t="str">
            <v/>
          </cell>
          <cell r="R637" t="str">
            <v/>
          </cell>
        </row>
        <row r="638">
          <cell r="A638">
            <v>637</v>
          </cell>
          <cell r="B638" t="str">
            <v>吹出口、吸込口  ＶＨ</v>
          </cell>
          <cell r="C638" t="str">
            <v>400×150</v>
          </cell>
          <cell r="D638" t="str">
            <v>ＫＧ／面</v>
          </cell>
          <cell r="E638" t="str">
            <v/>
          </cell>
          <cell r="F638" t="str">
            <v/>
          </cell>
          <cell r="G638" t="str">
            <v/>
          </cell>
          <cell r="H638" t="str">
            <v/>
          </cell>
          <cell r="I638">
            <v>2.2999999999999998</v>
          </cell>
          <cell r="J638" t="str">
            <v/>
          </cell>
          <cell r="K638" t="str">
            <v/>
          </cell>
          <cell r="L638" t="str">
            <v/>
          </cell>
          <cell r="M638" t="str">
            <v/>
          </cell>
          <cell r="N638" t="str">
            <v/>
          </cell>
          <cell r="O638" t="str">
            <v/>
          </cell>
          <cell r="P638" t="str">
            <v/>
          </cell>
          <cell r="Q638" t="str">
            <v/>
          </cell>
          <cell r="R638" t="str">
            <v/>
          </cell>
        </row>
        <row r="639">
          <cell r="A639">
            <v>638</v>
          </cell>
          <cell r="B639" t="str">
            <v>吹出口、吸込口  ＶＨ</v>
          </cell>
          <cell r="C639" t="str">
            <v>400×200</v>
          </cell>
          <cell r="D639" t="str">
            <v>ＫＧ／面</v>
          </cell>
          <cell r="E639" t="str">
            <v/>
          </cell>
          <cell r="F639" t="str">
            <v/>
          </cell>
          <cell r="G639" t="str">
            <v/>
          </cell>
          <cell r="H639" t="str">
            <v/>
          </cell>
          <cell r="I639">
            <v>3</v>
          </cell>
          <cell r="J639" t="str">
            <v/>
          </cell>
          <cell r="K639" t="str">
            <v/>
          </cell>
          <cell r="L639" t="str">
            <v/>
          </cell>
          <cell r="M639" t="str">
            <v/>
          </cell>
          <cell r="N639" t="str">
            <v/>
          </cell>
          <cell r="O639" t="str">
            <v/>
          </cell>
          <cell r="P639" t="str">
            <v/>
          </cell>
          <cell r="Q639" t="str">
            <v/>
          </cell>
          <cell r="R639" t="str">
            <v/>
          </cell>
        </row>
        <row r="640">
          <cell r="A640">
            <v>639</v>
          </cell>
          <cell r="B640" t="str">
            <v>吹出口、吸込口  ＶＨ</v>
          </cell>
          <cell r="C640" t="str">
            <v>400×250</v>
          </cell>
          <cell r="D640" t="str">
            <v>ＫＧ／面</v>
          </cell>
          <cell r="E640" t="str">
            <v/>
          </cell>
          <cell r="F640" t="str">
            <v/>
          </cell>
          <cell r="G640" t="str">
            <v/>
          </cell>
          <cell r="H640" t="str">
            <v/>
          </cell>
          <cell r="I640">
            <v>3.3</v>
          </cell>
          <cell r="J640" t="str">
            <v/>
          </cell>
          <cell r="K640" t="str">
            <v/>
          </cell>
          <cell r="L640" t="str">
            <v/>
          </cell>
          <cell r="M640" t="str">
            <v/>
          </cell>
          <cell r="N640" t="str">
            <v/>
          </cell>
          <cell r="O640" t="str">
            <v/>
          </cell>
          <cell r="P640" t="str">
            <v/>
          </cell>
          <cell r="Q640" t="str">
            <v/>
          </cell>
          <cell r="R640" t="str">
            <v/>
          </cell>
        </row>
        <row r="641">
          <cell r="A641">
            <v>640</v>
          </cell>
          <cell r="B641" t="str">
            <v>吹出口、吸込口  ＶＨ</v>
          </cell>
          <cell r="C641" t="str">
            <v>400×300</v>
          </cell>
          <cell r="D641" t="str">
            <v>ＫＧ／面</v>
          </cell>
          <cell r="E641" t="str">
            <v/>
          </cell>
          <cell r="F641" t="str">
            <v/>
          </cell>
          <cell r="G641" t="str">
            <v/>
          </cell>
          <cell r="H641" t="str">
            <v/>
          </cell>
          <cell r="I641">
            <v>4</v>
          </cell>
          <cell r="J641" t="str">
            <v/>
          </cell>
          <cell r="K641" t="str">
            <v/>
          </cell>
          <cell r="L641" t="str">
            <v/>
          </cell>
          <cell r="M641" t="str">
            <v/>
          </cell>
          <cell r="N641" t="str">
            <v/>
          </cell>
          <cell r="O641" t="str">
            <v/>
          </cell>
          <cell r="P641" t="str">
            <v/>
          </cell>
          <cell r="Q641" t="str">
            <v/>
          </cell>
          <cell r="R641" t="str">
            <v/>
          </cell>
        </row>
        <row r="642">
          <cell r="A642">
            <v>641</v>
          </cell>
          <cell r="B642" t="str">
            <v>吹出口、吸込口  ＶＨ</v>
          </cell>
          <cell r="C642" t="str">
            <v>400×350</v>
          </cell>
          <cell r="D642" t="str">
            <v>ＫＧ／面</v>
          </cell>
          <cell r="E642" t="str">
            <v/>
          </cell>
          <cell r="F642" t="str">
            <v/>
          </cell>
          <cell r="G642" t="str">
            <v/>
          </cell>
          <cell r="H642" t="str">
            <v/>
          </cell>
          <cell r="I642">
            <v>4.3</v>
          </cell>
          <cell r="J642" t="str">
            <v/>
          </cell>
          <cell r="K642" t="str">
            <v/>
          </cell>
          <cell r="L642" t="str">
            <v/>
          </cell>
          <cell r="M642" t="str">
            <v/>
          </cell>
          <cell r="N642" t="str">
            <v/>
          </cell>
          <cell r="O642" t="str">
            <v/>
          </cell>
          <cell r="P642" t="str">
            <v/>
          </cell>
          <cell r="Q642" t="str">
            <v/>
          </cell>
          <cell r="R642" t="str">
            <v/>
          </cell>
        </row>
        <row r="643">
          <cell r="A643">
            <v>642</v>
          </cell>
          <cell r="B643" t="str">
            <v>吹出口、吸込口  ＶＨ</v>
          </cell>
          <cell r="C643" t="str">
            <v>400×400</v>
          </cell>
          <cell r="D643" t="str">
            <v>ＫＧ／面</v>
          </cell>
          <cell r="E643" t="str">
            <v/>
          </cell>
          <cell r="F643" t="str">
            <v/>
          </cell>
          <cell r="G643" t="str">
            <v/>
          </cell>
          <cell r="H643" t="str">
            <v/>
          </cell>
          <cell r="I643">
            <v>5</v>
          </cell>
          <cell r="J643" t="str">
            <v/>
          </cell>
          <cell r="K643" t="str">
            <v/>
          </cell>
          <cell r="L643" t="str">
            <v/>
          </cell>
          <cell r="M643" t="str">
            <v/>
          </cell>
          <cell r="N643" t="str">
            <v/>
          </cell>
          <cell r="O643" t="str">
            <v/>
          </cell>
          <cell r="P643" t="str">
            <v/>
          </cell>
          <cell r="Q643" t="str">
            <v/>
          </cell>
          <cell r="R643" t="str">
            <v/>
          </cell>
        </row>
        <row r="644">
          <cell r="A644">
            <v>643</v>
          </cell>
          <cell r="B644" t="str">
            <v>吹出口、吸込口  ＶＨ</v>
          </cell>
          <cell r="C644" t="str">
            <v>500×150</v>
          </cell>
          <cell r="D644" t="str">
            <v>ＫＧ／面</v>
          </cell>
          <cell r="E644" t="str">
            <v/>
          </cell>
          <cell r="F644" t="str">
            <v/>
          </cell>
          <cell r="G644" t="str">
            <v/>
          </cell>
          <cell r="H644" t="str">
            <v/>
          </cell>
          <cell r="I644">
            <v>2.9</v>
          </cell>
          <cell r="J644" t="str">
            <v/>
          </cell>
          <cell r="K644" t="str">
            <v/>
          </cell>
          <cell r="L644" t="str">
            <v/>
          </cell>
          <cell r="M644" t="str">
            <v/>
          </cell>
          <cell r="N644" t="str">
            <v/>
          </cell>
          <cell r="O644" t="str">
            <v/>
          </cell>
          <cell r="P644" t="str">
            <v/>
          </cell>
          <cell r="Q644" t="str">
            <v/>
          </cell>
          <cell r="R644" t="str">
            <v/>
          </cell>
        </row>
        <row r="645">
          <cell r="A645">
            <v>644</v>
          </cell>
          <cell r="B645" t="str">
            <v>吹出口、吸込口  ＶＨ</v>
          </cell>
          <cell r="C645" t="str">
            <v>500×200</v>
          </cell>
          <cell r="D645" t="str">
            <v>ＫＧ／面</v>
          </cell>
          <cell r="E645" t="str">
            <v/>
          </cell>
          <cell r="F645" t="str">
            <v/>
          </cell>
          <cell r="G645" t="str">
            <v/>
          </cell>
          <cell r="H645" t="str">
            <v/>
          </cell>
          <cell r="I645">
            <v>3.3</v>
          </cell>
          <cell r="J645" t="str">
            <v/>
          </cell>
          <cell r="K645" t="str">
            <v/>
          </cell>
          <cell r="L645" t="str">
            <v/>
          </cell>
          <cell r="M645" t="str">
            <v/>
          </cell>
          <cell r="N645" t="str">
            <v/>
          </cell>
          <cell r="O645" t="str">
            <v/>
          </cell>
          <cell r="P645" t="str">
            <v/>
          </cell>
          <cell r="Q645" t="str">
            <v/>
          </cell>
          <cell r="R645" t="str">
            <v/>
          </cell>
        </row>
        <row r="646">
          <cell r="A646">
            <v>645</v>
          </cell>
          <cell r="B646" t="str">
            <v>吹出口、吸込口  ＶＨ</v>
          </cell>
          <cell r="C646" t="str">
            <v>500×250</v>
          </cell>
          <cell r="D646" t="str">
            <v>ＫＧ／面</v>
          </cell>
          <cell r="E646" t="str">
            <v/>
          </cell>
          <cell r="F646" t="str">
            <v/>
          </cell>
          <cell r="G646" t="str">
            <v/>
          </cell>
          <cell r="H646" t="str">
            <v/>
          </cell>
          <cell r="I646">
            <v>4</v>
          </cell>
          <cell r="J646" t="str">
            <v/>
          </cell>
          <cell r="K646" t="str">
            <v/>
          </cell>
          <cell r="L646" t="str">
            <v/>
          </cell>
          <cell r="M646" t="str">
            <v/>
          </cell>
          <cell r="N646" t="str">
            <v/>
          </cell>
          <cell r="O646" t="str">
            <v/>
          </cell>
          <cell r="P646" t="str">
            <v/>
          </cell>
          <cell r="Q646" t="str">
            <v/>
          </cell>
          <cell r="R646" t="str">
            <v/>
          </cell>
        </row>
        <row r="647">
          <cell r="A647">
            <v>646</v>
          </cell>
          <cell r="B647" t="str">
            <v>吹出口、吸込口  ＶＨ</v>
          </cell>
          <cell r="C647" t="str">
            <v>500×300</v>
          </cell>
          <cell r="D647" t="str">
            <v>ＫＧ／面</v>
          </cell>
          <cell r="E647" t="str">
            <v/>
          </cell>
          <cell r="F647" t="str">
            <v/>
          </cell>
          <cell r="G647" t="str">
            <v/>
          </cell>
          <cell r="H647" t="str">
            <v/>
          </cell>
          <cell r="I647">
            <v>4.9000000000000004</v>
          </cell>
          <cell r="J647" t="str">
            <v/>
          </cell>
          <cell r="K647" t="str">
            <v/>
          </cell>
          <cell r="L647" t="str">
            <v/>
          </cell>
          <cell r="M647" t="str">
            <v/>
          </cell>
          <cell r="N647" t="str">
            <v/>
          </cell>
          <cell r="O647" t="str">
            <v/>
          </cell>
          <cell r="P647" t="str">
            <v/>
          </cell>
          <cell r="Q647" t="str">
            <v/>
          </cell>
          <cell r="R647" t="str">
            <v/>
          </cell>
        </row>
        <row r="648">
          <cell r="A648">
            <v>647</v>
          </cell>
          <cell r="B648" t="str">
            <v>吹出口、吸込口  ＶＨ</v>
          </cell>
          <cell r="C648" t="str">
            <v>500×350</v>
          </cell>
          <cell r="D648" t="str">
            <v>ＫＧ／面</v>
          </cell>
          <cell r="E648" t="str">
            <v/>
          </cell>
          <cell r="F648" t="str">
            <v/>
          </cell>
          <cell r="G648" t="str">
            <v/>
          </cell>
          <cell r="H648" t="str">
            <v/>
          </cell>
          <cell r="I648">
            <v>6</v>
          </cell>
          <cell r="J648" t="str">
            <v/>
          </cell>
          <cell r="K648" t="str">
            <v/>
          </cell>
          <cell r="L648" t="str">
            <v/>
          </cell>
          <cell r="M648" t="str">
            <v/>
          </cell>
          <cell r="N648" t="str">
            <v/>
          </cell>
          <cell r="O648" t="str">
            <v/>
          </cell>
          <cell r="P648" t="str">
            <v/>
          </cell>
          <cell r="Q648" t="str">
            <v/>
          </cell>
          <cell r="R648" t="str">
            <v/>
          </cell>
        </row>
        <row r="649">
          <cell r="A649">
            <v>648</v>
          </cell>
          <cell r="B649" t="str">
            <v>吹出口、吸込口  ＶＨ</v>
          </cell>
          <cell r="C649" t="str">
            <v>500×400</v>
          </cell>
          <cell r="D649" t="str">
            <v>ＫＧ／面</v>
          </cell>
          <cell r="E649" t="str">
            <v/>
          </cell>
          <cell r="F649" t="str">
            <v/>
          </cell>
          <cell r="G649" t="str">
            <v/>
          </cell>
          <cell r="H649" t="str">
            <v/>
          </cell>
          <cell r="I649">
            <v>6.2</v>
          </cell>
          <cell r="J649" t="str">
            <v/>
          </cell>
          <cell r="K649" t="str">
            <v/>
          </cell>
          <cell r="L649" t="str">
            <v/>
          </cell>
          <cell r="M649" t="str">
            <v/>
          </cell>
          <cell r="N649" t="str">
            <v/>
          </cell>
          <cell r="O649" t="str">
            <v/>
          </cell>
          <cell r="P649" t="str">
            <v/>
          </cell>
          <cell r="Q649" t="str">
            <v/>
          </cell>
          <cell r="R649" t="str">
            <v/>
          </cell>
        </row>
        <row r="650">
          <cell r="A650">
            <v>649</v>
          </cell>
          <cell r="B650" t="str">
            <v>吹出口、吸込口  ＶＨ</v>
          </cell>
          <cell r="C650" t="str">
            <v>600×150</v>
          </cell>
          <cell r="D650" t="str">
            <v>ＫＧ／面</v>
          </cell>
          <cell r="E650" t="str">
            <v/>
          </cell>
          <cell r="F650" t="str">
            <v/>
          </cell>
          <cell r="G650" t="str">
            <v/>
          </cell>
          <cell r="H650" t="str">
            <v/>
          </cell>
          <cell r="I650">
            <v>3.4</v>
          </cell>
          <cell r="J650" t="str">
            <v/>
          </cell>
          <cell r="K650" t="str">
            <v/>
          </cell>
          <cell r="L650" t="str">
            <v/>
          </cell>
          <cell r="M650" t="str">
            <v/>
          </cell>
          <cell r="N650" t="str">
            <v/>
          </cell>
          <cell r="O650" t="str">
            <v/>
          </cell>
          <cell r="P650" t="str">
            <v/>
          </cell>
          <cell r="Q650" t="str">
            <v/>
          </cell>
          <cell r="R650" t="str">
            <v/>
          </cell>
        </row>
        <row r="651">
          <cell r="A651">
            <v>650</v>
          </cell>
          <cell r="B651" t="str">
            <v>吹出口、吸込口  ＶＨ</v>
          </cell>
          <cell r="C651" t="str">
            <v>600×200</v>
          </cell>
          <cell r="D651" t="str">
            <v>ＫＧ／面</v>
          </cell>
          <cell r="E651" t="str">
            <v/>
          </cell>
          <cell r="F651" t="str">
            <v/>
          </cell>
          <cell r="G651" t="str">
            <v/>
          </cell>
          <cell r="H651" t="str">
            <v/>
          </cell>
          <cell r="I651">
            <v>4</v>
          </cell>
          <cell r="J651" t="str">
            <v/>
          </cell>
          <cell r="K651" t="str">
            <v/>
          </cell>
          <cell r="L651" t="str">
            <v/>
          </cell>
          <cell r="M651" t="str">
            <v/>
          </cell>
          <cell r="N651" t="str">
            <v/>
          </cell>
          <cell r="O651" t="str">
            <v/>
          </cell>
          <cell r="P651" t="str">
            <v/>
          </cell>
          <cell r="Q651" t="str">
            <v/>
          </cell>
          <cell r="R651" t="str">
            <v/>
          </cell>
        </row>
        <row r="652">
          <cell r="A652">
            <v>651</v>
          </cell>
          <cell r="B652" t="str">
            <v>吹出口、吸込口  ＶＨ</v>
          </cell>
          <cell r="C652" t="str">
            <v>600×300</v>
          </cell>
          <cell r="D652" t="str">
            <v>ＫＧ／面</v>
          </cell>
          <cell r="E652" t="str">
            <v/>
          </cell>
          <cell r="F652" t="str">
            <v/>
          </cell>
          <cell r="G652" t="str">
            <v/>
          </cell>
          <cell r="H652" t="str">
            <v/>
          </cell>
          <cell r="I652">
            <v>6</v>
          </cell>
          <cell r="J652" t="str">
            <v/>
          </cell>
          <cell r="K652" t="str">
            <v/>
          </cell>
          <cell r="L652" t="str">
            <v/>
          </cell>
          <cell r="M652" t="str">
            <v/>
          </cell>
          <cell r="N652" t="str">
            <v/>
          </cell>
          <cell r="O652" t="str">
            <v/>
          </cell>
          <cell r="P652" t="str">
            <v/>
          </cell>
          <cell r="Q652" t="str">
            <v/>
          </cell>
          <cell r="R652" t="str">
            <v/>
          </cell>
        </row>
        <row r="653">
          <cell r="A653">
            <v>652</v>
          </cell>
          <cell r="B653" t="str">
            <v>吹出口、吸込口  ＶＨ</v>
          </cell>
          <cell r="C653" t="str">
            <v>600×350</v>
          </cell>
          <cell r="D653" t="str">
            <v>ＫＧ／面</v>
          </cell>
          <cell r="E653" t="str">
            <v/>
          </cell>
          <cell r="F653" t="str">
            <v/>
          </cell>
          <cell r="G653" t="str">
            <v/>
          </cell>
          <cell r="H653" t="str">
            <v/>
          </cell>
          <cell r="I653">
            <v>6.4</v>
          </cell>
          <cell r="J653" t="str">
            <v/>
          </cell>
          <cell r="K653" t="str">
            <v/>
          </cell>
          <cell r="L653" t="str">
            <v/>
          </cell>
          <cell r="M653" t="str">
            <v/>
          </cell>
          <cell r="N653" t="str">
            <v/>
          </cell>
          <cell r="O653" t="str">
            <v/>
          </cell>
          <cell r="P653" t="str">
            <v/>
          </cell>
          <cell r="Q653" t="str">
            <v/>
          </cell>
          <cell r="R653" t="str">
            <v/>
          </cell>
        </row>
        <row r="654">
          <cell r="A654">
            <v>653</v>
          </cell>
          <cell r="B654" t="str">
            <v>吹出口、吸込口  ＶＨ</v>
          </cell>
          <cell r="C654" t="str">
            <v>600×400</v>
          </cell>
          <cell r="D654" t="str">
            <v>ＫＧ／面</v>
          </cell>
          <cell r="E654" t="str">
            <v/>
          </cell>
          <cell r="F654" t="str">
            <v/>
          </cell>
          <cell r="G654" t="str">
            <v/>
          </cell>
          <cell r="H654" t="str">
            <v/>
          </cell>
          <cell r="I654">
            <v>7.3</v>
          </cell>
          <cell r="J654" t="str">
            <v/>
          </cell>
          <cell r="K654" t="str">
            <v/>
          </cell>
          <cell r="L654" t="str">
            <v/>
          </cell>
          <cell r="M654" t="str">
            <v/>
          </cell>
          <cell r="N654" t="str">
            <v/>
          </cell>
          <cell r="O654" t="str">
            <v/>
          </cell>
          <cell r="P654" t="str">
            <v/>
          </cell>
          <cell r="Q654" t="str">
            <v/>
          </cell>
          <cell r="R654" t="str">
            <v/>
          </cell>
        </row>
        <row r="655">
          <cell r="A655">
            <v>654</v>
          </cell>
          <cell r="B655" t="str">
            <v>吹出口、吸込口  ＶＨ</v>
          </cell>
          <cell r="C655" t="str">
            <v>750×200</v>
          </cell>
          <cell r="D655" t="str">
            <v>ＫＧ／面</v>
          </cell>
          <cell r="E655" t="str">
            <v/>
          </cell>
          <cell r="F655" t="str">
            <v/>
          </cell>
          <cell r="G655" t="str">
            <v/>
          </cell>
          <cell r="H655" t="str">
            <v/>
          </cell>
          <cell r="I655">
            <v>4.9000000000000004</v>
          </cell>
          <cell r="J655" t="str">
            <v/>
          </cell>
          <cell r="K655" t="str">
            <v/>
          </cell>
          <cell r="L655" t="str">
            <v/>
          </cell>
          <cell r="M655" t="str">
            <v/>
          </cell>
          <cell r="N655" t="str">
            <v/>
          </cell>
          <cell r="O655" t="str">
            <v/>
          </cell>
          <cell r="P655" t="str">
            <v/>
          </cell>
          <cell r="Q655" t="str">
            <v/>
          </cell>
          <cell r="R655" t="str">
            <v/>
          </cell>
        </row>
        <row r="656">
          <cell r="A656">
            <v>655</v>
          </cell>
          <cell r="B656" t="str">
            <v>吹出口、吸込口  ＶＨ</v>
          </cell>
          <cell r="C656" t="str">
            <v>750×250</v>
          </cell>
          <cell r="D656" t="str">
            <v>ＫＧ／面</v>
          </cell>
          <cell r="E656" t="str">
            <v/>
          </cell>
          <cell r="F656" t="str">
            <v/>
          </cell>
          <cell r="G656" t="str">
            <v/>
          </cell>
          <cell r="H656" t="str">
            <v/>
          </cell>
          <cell r="I656">
            <v>5.4</v>
          </cell>
          <cell r="J656" t="str">
            <v/>
          </cell>
          <cell r="K656" t="str">
            <v/>
          </cell>
          <cell r="L656" t="str">
            <v/>
          </cell>
          <cell r="M656" t="str">
            <v/>
          </cell>
          <cell r="N656" t="str">
            <v/>
          </cell>
          <cell r="O656" t="str">
            <v/>
          </cell>
          <cell r="P656" t="str">
            <v/>
          </cell>
          <cell r="Q656" t="str">
            <v/>
          </cell>
          <cell r="R656" t="str">
            <v/>
          </cell>
        </row>
        <row r="657">
          <cell r="A657">
            <v>656</v>
          </cell>
          <cell r="B657" t="str">
            <v>吹出口、吸込口  ＶＨ</v>
          </cell>
          <cell r="C657" t="str">
            <v>750×300</v>
          </cell>
          <cell r="D657" t="str">
            <v>ＫＧ／面</v>
          </cell>
          <cell r="E657" t="str">
            <v/>
          </cell>
          <cell r="F657" t="str">
            <v/>
          </cell>
          <cell r="G657" t="str">
            <v/>
          </cell>
          <cell r="H657" t="str">
            <v/>
          </cell>
          <cell r="I657">
            <v>7.2</v>
          </cell>
          <cell r="J657" t="str">
            <v/>
          </cell>
          <cell r="K657" t="str">
            <v/>
          </cell>
          <cell r="L657" t="str">
            <v/>
          </cell>
          <cell r="M657" t="str">
            <v/>
          </cell>
          <cell r="N657" t="str">
            <v/>
          </cell>
          <cell r="O657" t="str">
            <v/>
          </cell>
          <cell r="P657" t="str">
            <v/>
          </cell>
          <cell r="Q657" t="str">
            <v/>
          </cell>
          <cell r="R657" t="str">
            <v/>
          </cell>
        </row>
        <row r="658">
          <cell r="A658">
            <v>657</v>
          </cell>
          <cell r="B658" t="str">
            <v>吹出口、吸込口  ＶＨ</v>
          </cell>
          <cell r="C658" t="str">
            <v>750×350</v>
          </cell>
          <cell r="D658" t="str">
            <v>ＫＧ／面</v>
          </cell>
          <cell r="E658" t="str">
            <v/>
          </cell>
          <cell r="F658" t="str">
            <v/>
          </cell>
          <cell r="G658" t="str">
            <v/>
          </cell>
          <cell r="H658" t="str">
            <v/>
          </cell>
          <cell r="I658">
            <v>7.5</v>
          </cell>
          <cell r="J658" t="str">
            <v/>
          </cell>
          <cell r="K658" t="str">
            <v/>
          </cell>
          <cell r="L658" t="str">
            <v/>
          </cell>
          <cell r="M658" t="str">
            <v/>
          </cell>
          <cell r="N658" t="str">
            <v/>
          </cell>
          <cell r="O658" t="str">
            <v/>
          </cell>
          <cell r="P658" t="str">
            <v/>
          </cell>
          <cell r="Q658" t="str">
            <v/>
          </cell>
          <cell r="R658" t="str">
            <v/>
          </cell>
        </row>
        <row r="659">
          <cell r="A659">
            <v>658</v>
          </cell>
          <cell r="B659" t="str">
            <v>吹出口、吸込口  ＶＨ</v>
          </cell>
          <cell r="C659" t="str">
            <v>750×400</v>
          </cell>
          <cell r="D659" t="str">
            <v>ＫＧ／面</v>
          </cell>
          <cell r="E659" t="str">
            <v/>
          </cell>
          <cell r="F659" t="str">
            <v/>
          </cell>
          <cell r="G659" t="str">
            <v/>
          </cell>
          <cell r="H659" t="str">
            <v/>
          </cell>
          <cell r="I659">
            <v>7.9</v>
          </cell>
          <cell r="J659" t="str">
            <v/>
          </cell>
          <cell r="K659" t="str">
            <v/>
          </cell>
          <cell r="L659" t="str">
            <v/>
          </cell>
          <cell r="M659" t="str">
            <v/>
          </cell>
          <cell r="N659" t="str">
            <v/>
          </cell>
          <cell r="O659" t="str">
            <v/>
          </cell>
          <cell r="P659" t="str">
            <v/>
          </cell>
          <cell r="Q659" t="str">
            <v/>
          </cell>
          <cell r="R659" t="str">
            <v/>
          </cell>
        </row>
        <row r="660">
          <cell r="A660">
            <v>659</v>
          </cell>
          <cell r="B660" t="str">
            <v>吹出口、吸込口  ＶＨ</v>
          </cell>
          <cell r="C660" t="str">
            <v>900×200</v>
          </cell>
          <cell r="D660" t="str">
            <v>ＫＧ／面</v>
          </cell>
          <cell r="E660" t="str">
            <v/>
          </cell>
          <cell r="F660" t="str">
            <v/>
          </cell>
          <cell r="G660" t="str">
            <v/>
          </cell>
          <cell r="H660" t="str">
            <v/>
          </cell>
          <cell r="I660">
            <v>5.7</v>
          </cell>
          <cell r="J660" t="str">
            <v/>
          </cell>
          <cell r="K660" t="str">
            <v/>
          </cell>
          <cell r="L660" t="str">
            <v/>
          </cell>
          <cell r="M660" t="str">
            <v/>
          </cell>
          <cell r="N660" t="str">
            <v/>
          </cell>
          <cell r="O660" t="str">
            <v/>
          </cell>
          <cell r="P660" t="str">
            <v/>
          </cell>
          <cell r="Q660" t="str">
            <v/>
          </cell>
          <cell r="R660" t="str">
            <v/>
          </cell>
        </row>
        <row r="661">
          <cell r="A661">
            <v>660</v>
          </cell>
          <cell r="B661" t="str">
            <v>吹出口、吸込口  ＶＨ</v>
          </cell>
          <cell r="C661" t="str">
            <v>900×250</v>
          </cell>
          <cell r="D661" t="str">
            <v>ＫＧ／面</v>
          </cell>
          <cell r="E661" t="str">
            <v/>
          </cell>
          <cell r="F661" t="str">
            <v/>
          </cell>
          <cell r="G661" t="str">
            <v/>
          </cell>
          <cell r="H661" t="str">
            <v/>
          </cell>
          <cell r="I661">
            <v>6.7</v>
          </cell>
          <cell r="J661" t="str">
            <v/>
          </cell>
          <cell r="K661" t="str">
            <v/>
          </cell>
          <cell r="L661" t="str">
            <v/>
          </cell>
          <cell r="M661" t="str">
            <v/>
          </cell>
          <cell r="N661" t="str">
            <v/>
          </cell>
          <cell r="O661" t="str">
            <v/>
          </cell>
          <cell r="P661" t="str">
            <v/>
          </cell>
          <cell r="Q661" t="str">
            <v/>
          </cell>
          <cell r="R661" t="str">
            <v/>
          </cell>
        </row>
        <row r="662">
          <cell r="A662">
            <v>661</v>
          </cell>
          <cell r="B662" t="str">
            <v>吹出口、吸込口  ＶＨ</v>
          </cell>
          <cell r="C662" t="str">
            <v>900×300</v>
          </cell>
          <cell r="D662" t="str">
            <v>ＫＧ／面</v>
          </cell>
          <cell r="E662" t="str">
            <v/>
          </cell>
          <cell r="F662" t="str">
            <v/>
          </cell>
          <cell r="G662" t="str">
            <v/>
          </cell>
          <cell r="H662" t="str">
            <v/>
          </cell>
          <cell r="I662">
            <v>7.5</v>
          </cell>
          <cell r="J662" t="str">
            <v/>
          </cell>
          <cell r="K662" t="str">
            <v/>
          </cell>
          <cell r="L662" t="str">
            <v/>
          </cell>
          <cell r="M662" t="str">
            <v/>
          </cell>
          <cell r="N662" t="str">
            <v/>
          </cell>
          <cell r="O662" t="str">
            <v/>
          </cell>
          <cell r="P662" t="str">
            <v/>
          </cell>
          <cell r="Q662" t="str">
            <v/>
          </cell>
          <cell r="R662" t="str">
            <v/>
          </cell>
        </row>
        <row r="663">
          <cell r="A663">
            <v>662</v>
          </cell>
          <cell r="B663" t="str">
            <v>吹出口、吸込口  ＶＨ</v>
          </cell>
          <cell r="C663" t="str">
            <v>900×350</v>
          </cell>
          <cell r="D663" t="str">
            <v>ＫＧ／面</v>
          </cell>
          <cell r="E663" t="str">
            <v/>
          </cell>
          <cell r="F663" t="str">
            <v/>
          </cell>
          <cell r="G663" t="str">
            <v/>
          </cell>
          <cell r="H663" t="str">
            <v/>
          </cell>
          <cell r="I663">
            <v>7.7</v>
          </cell>
          <cell r="J663" t="str">
            <v/>
          </cell>
          <cell r="K663" t="str">
            <v/>
          </cell>
          <cell r="L663" t="str">
            <v/>
          </cell>
          <cell r="M663" t="str">
            <v/>
          </cell>
          <cell r="N663" t="str">
            <v/>
          </cell>
          <cell r="O663" t="str">
            <v/>
          </cell>
          <cell r="P663" t="str">
            <v/>
          </cell>
          <cell r="Q663" t="str">
            <v/>
          </cell>
          <cell r="R663" t="str">
            <v/>
          </cell>
        </row>
        <row r="664">
          <cell r="A664">
            <v>663</v>
          </cell>
          <cell r="B664" t="str">
            <v>吹出口、吸込口  ＶＨ</v>
          </cell>
          <cell r="C664" t="str">
            <v>900×400</v>
          </cell>
          <cell r="D664" t="str">
            <v>ＫＧ／面</v>
          </cell>
          <cell r="E664" t="str">
            <v/>
          </cell>
          <cell r="F664" t="str">
            <v/>
          </cell>
          <cell r="G664" t="str">
            <v/>
          </cell>
          <cell r="H664" t="str">
            <v/>
          </cell>
          <cell r="I664">
            <v>8.4</v>
          </cell>
          <cell r="J664" t="str">
            <v/>
          </cell>
          <cell r="K664" t="str">
            <v/>
          </cell>
          <cell r="L664" t="str">
            <v/>
          </cell>
          <cell r="M664" t="str">
            <v/>
          </cell>
          <cell r="N664" t="str">
            <v/>
          </cell>
          <cell r="O664" t="str">
            <v/>
          </cell>
          <cell r="P664" t="str">
            <v/>
          </cell>
          <cell r="Q664" t="str">
            <v/>
          </cell>
          <cell r="R664" t="str">
            <v/>
          </cell>
        </row>
        <row r="665">
          <cell r="A665">
            <v>664</v>
          </cell>
          <cell r="B665" t="str">
            <v>吹出口、吸込口  ＶＨ</v>
          </cell>
          <cell r="C665" t="str">
            <v/>
          </cell>
          <cell r="D665" t="str">
            <v>ＫＧ／Ｍ２</v>
          </cell>
          <cell r="E665" t="str">
            <v/>
          </cell>
          <cell r="F665" t="str">
            <v/>
          </cell>
          <cell r="G665" t="str">
            <v/>
          </cell>
          <cell r="H665" t="str">
            <v/>
          </cell>
          <cell r="I665">
            <v>18.600000000000001</v>
          </cell>
          <cell r="J665" t="str">
            <v/>
          </cell>
          <cell r="K665" t="str">
            <v/>
          </cell>
          <cell r="L665" t="str">
            <v/>
          </cell>
          <cell r="M665" t="str">
            <v/>
          </cell>
          <cell r="N665" t="str">
            <v/>
          </cell>
          <cell r="O665" t="str">
            <v/>
          </cell>
          <cell r="P665" t="str">
            <v/>
          </cell>
          <cell r="Q665" t="str">
            <v/>
          </cell>
          <cell r="R665" t="str">
            <v/>
          </cell>
        </row>
        <row r="666">
          <cell r="A666">
            <v>665</v>
          </cell>
          <cell r="B666" t="str">
            <v>吹出口,吸込口(ｱﾙﾐ)  ＶＨ</v>
          </cell>
          <cell r="C666" t="str">
            <v/>
          </cell>
          <cell r="D666" t="str">
            <v>ＫＧ／Ｍ２</v>
          </cell>
          <cell r="E666" t="str">
            <v/>
          </cell>
          <cell r="F666" t="str">
            <v/>
          </cell>
          <cell r="G666" t="str">
            <v/>
          </cell>
          <cell r="H666" t="str">
            <v/>
          </cell>
          <cell r="I666" t="str">
            <v/>
          </cell>
          <cell r="J666" t="str">
            <v/>
          </cell>
          <cell r="K666">
            <v>13.92</v>
          </cell>
          <cell r="L666" t="str">
            <v/>
          </cell>
          <cell r="M666" t="str">
            <v/>
          </cell>
          <cell r="N666" t="str">
            <v/>
          </cell>
          <cell r="O666" t="str">
            <v/>
          </cell>
          <cell r="P666" t="str">
            <v/>
          </cell>
          <cell r="Q666" t="str">
            <v/>
          </cell>
          <cell r="R666" t="str">
            <v/>
          </cell>
        </row>
        <row r="667">
          <cell r="A667">
            <v>666</v>
          </cell>
          <cell r="B667" t="str">
            <v>吹出口、吸込口  ＶＨＳ</v>
          </cell>
          <cell r="C667" t="str">
            <v>200×100</v>
          </cell>
          <cell r="D667" t="str">
            <v>ＫＧ／面</v>
          </cell>
          <cell r="E667" t="str">
            <v/>
          </cell>
          <cell r="F667" t="str">
            <v/>
          </cell>
          <cell r="G667" t="str">
            <v/>
          </cell>
          <cell r="H667" t="str">
            <v/>
          </cell>
          <cell r="I667">
            <v>1.2</v>
          </cell>
          <cell r="J667" t="str">
            <v/>
          </cell>
          <cell r="K667" t="str">
            <v/>
          </cell>
          <cell r="L667" t="str">
            <v/>
          </cell>
          <cell r="M667" t="str">
            <v/>
          </cell>
          <cell r="N667" t="str">
            <v/>
          </cell>
          <cell r="O667" t="str">
            <v/>
          </cell>
          <cell r="P667" t="str">
            <v/>
          </cell>
          <cell r="Q667" t="str">
            <v/>
          </cell>
          <cell r="R667" t="str">
            <v/>
          </cell>
        </row>
        <row r="668">
          <cell r="A668">
            <v>667</v>
          </cell>
          <cell r="B668" t="str">
            <v>吹出口、吸込口  ＶＨＳ</v>
          </cell>
          <cell r="C668" t="str">
            <v>200×150</v>
          </cell>
          <cell r="D668" t="str">
            <v>ＫＧ／面</v>
          </cell>
          <cell r="E668" t="str">
            <v/>
          </cell>
          <cell r="F668" t="str">
            <v/>
          </cell>
          <cell r="G668" t="str">
            <v/>
          </cell>
          <cell r="H668" t="str">
            <v/>
          </cell>
          <cell r="I668">
            <v>1.7</v>
          </cell>
          <cell r="J668" t="str">
            <v/>
          </cell>
          <cell r="K668" t="str">
            <v/>
          </cell>
          <cell r="L668" t="str">
            <v/>
          </cell>
          <cell r="M668" t="str">
            <v/>
          </cell>
          <cell r="N668" t="str">
            <v/>
          </cell>
          <cell r="O668" t="str">
            <v/>
          </cell>
          <cell r="P668" t="str">
            <v/>
          </cell>
          <cell r="Q668" t="str">
            <v/>
          </cell>
          <cell r="R668" t="str">
            <v/>
          </cell>
        </row>
        <row r="669">
          <cell r="A669">
            <v>668</v>
          </cell>
          <cell r="B669" t="str">
            <v>吹出口、吸込口  ＶＨＳ</v>
          </cell>
          <cell r="C669" t="str">
            <v>200×200</v>
          </cell>
          <cell r="D669" t="str">
            <v>ＫＧ／面</v>
          </cell>
          <cell r="E669" t="str">
            <v/>
          </cell>
          <cell r="F669" t="str">
            <v/>
          </cell>
          <cell r="G669" t="str">
            <v/>
          </cell>
          <cell r="H669" t="str">
            <v/>
          </cell>
          <cell r="I669">
            <v>2</v>
          </cell>
          <cell r="J669" t="str">
            <v/>
          </cell>
          <cell r="K669" t="str">
            <v/>
          </cell>
          <cell r="L669" t="str">
            <v/>
          </cell>
          <cell r="M669" t="str">
            <v/>
          </cell>
          <cell r="N669" t="str">
            <v/>
          </cell>
          <cell r="O669" t="str">
            <v/>
          </cell>
          <cell r="P669" t="str">
            <v/>
          </cell>
          <cell r="Q669" t="str">
            <v/>
          </cell>
          <cell r="R669" t="str">
            <v/>
          </cell>
        </row>
        <row r="670">
          <cell r="A670">
            <v>669</v>
          </cell>
          <cell r="B670" t="str">
            <v>吹出口、吸込口  ＶＨＳ</v>
          </cell>
          <cell r="C670" t="str">
            <v>250×100</v>
          </cell>
          <cell r="D670" t="str">
            <v>ＫＧ／面</v>
          </cell>
          <cell r="E670" t="str">
            <v/>
          </cell>
          <cell r="F670" t="str">
            <v/>
          </cell>
          <cell r="G670" t="str">
            <v/>
          </cell>
          <cell r="H670" t="str">
            <v/>
          </cell>
          <cell r="I670">
            <v>1.5</v>
          </cell>
          <cell r="J670" t="str">
            <v/>
          </cell>
          <cell r="K670" t="str">
            <v/>
          </cell>
          <cell r="L670" t="str">
            <v/>
          </cell>
          <cell r="M670" t="str">
            <v/>
          </cell>
          <cell r="N670" t="str">
            <v/>
          </cell>
          <cell r="O670" t="str">
            <v/>
          </cell>
          <cell r="P670" t="str">
            <v/>
          </cell>
          <cell r="Q670" t="str">
            <v/>
          </cell>
          <cell r="R670" t="str">
            <v/>
          </cell>
        </row>
        <row r="671">
          <cell r="A671">
            <v>670</v>
          </cell>
          <cell r="B671" t="str">
            <v>吹出口、吸込口  ＶＨＳ</v>
          </cell>
          <cell r="C671" t="str">
            <v>250×150</v>
          </cell>
          <cell r="D671" t="str">
            <v>ＫＧ／面</v>
          </cell>
          <cell r="E671" t="str">
            <v/>
          </cell>
          <cell r="F671" t="str">
            <v/>
          </cell>
          <cell r="G671" t="str">
            <v/>
          </cell>
          <cell r="H671" t="str">
            <v/>
          </cell>
          <cell r="I671">
            <v>1.4</v>
          </cell>
          <cell r="J671" t="str">
            <v/>
          </cell>
          <cell r="K671" t="str">
            <v/>
          </cell>
          <cell r="L671" t="str">
            <v/>
          </cell>
          <cell r="M671" t="str">
            <v/>
          </cell>
          <cell r="N671" t="str">
            <v/>
          </cell>
          <cell r="O671" t="str">
            <v/>
          </cell>
          <cell r="P671" t="str">
            <v/>
          </cell>
          <cell r="Q671" t="str">
            <v/>
          </cell>
          <cell r="R671" t="str">
            <v/>
          </cell>
        </row>
        <row r="672">
          <cell r="A672">
            <v>671</v>
          </cell>
          <cell r="B672" t="str">
            <v>吹出口、吸込口  ＶＨＳ</v>
          </cell>
          <cell r="C672" t="str">
            <v>250×200</v>
          </cell>
          <cell r="D672" t="str">
            <v>ＫＧ／面</v>
          </cell>
          <cell r="E672" t="str">
            <v/>
          </cell>
          <cell r="F672" t="str">
            <v/>
          </cell>
          <cell r="G672" t="str">
            <v/>
          </cell>
          <cell r="H672" t="str">
            <v/>
          </cell>
          <cell r="I672">
            <v>2.5</v>
          </cell>
          <cell r="J672" t="str">
            <v/>
          </cell>
          <cell r="K672" t="str">
            <v/>
          </cell>
          <cell r="L672" t="str">
            <v/>
          </cell>
          <cell r="M672" t="str">
            <v/>
          </cell>
          <cell r="N672" t="str">
            <v/>
          </cell>
          <cell r="O672" t="str">
            <v/>
          </cell>
          <cell r="P672" t="str">
            <v/>
          </cell>
          <cell r="Q672" t="str">
            <v/>
          </cell>
          <cell r="R672" t="str">
            <v/>
          </cell>
        </row>
        <row r="673">
          <cell r="A673">
            <v>672</v>
          </cell>
          <cell r="B673" t="str">
            <v>吹出口、吸込口  ＶＨＳ</v>
          </cell>
          <cell r="C673" t="str">
            <v>250×250</v>
          </cell>
          <cell r="D673" t="str">
            <v>ＫＧ／面</v>
          </cell>
          <cell r="E673" t="str">
            <v/>
          </cell>
          <cell r="F673" t="str">
            <v/>
          </cell>
          <cell r="G673" t="str">
            <v/>
          </cell>
          <cell r="H673" t="str">
            <v/>
          </cell>
          <cell r="I673">
            <v>2.9</v>
          </cell>
          <cell r="J673" t="str">
            <v/>
          </cell>
          <cell r="K673" t="str">
            <v/>
          </cell>
          <cell r="L673" t="str">
            <v/>
          </cell>
          <cell r="M673" t="str">
            <v/>
          </cell>
          <cell r="N673" t="str">
            <v/>
          </cell>
          <cell r="O673" t="str">
            <v/>
          </cell>
          <cell r="P673" t="str">
            <v/>
          </cell>
          <cell r="Q673" t="str">
            <v/>
          </cell>
          <cell r="R673" t="str">
            <v/>
          </cell>
        </row>
        <row r="674">
          <cell r="A674">
            <v>673</v>
          </cell>
          <cell r="B674" t="str">
            <v>吹出口、吸込口  ＶＨＳ</v>
          </cell>
          <cell r="C674" t="str">
            <v>300×100</v>
          </cell>
          <cell r="D674" t="str">
            <v>ＫＧ／面</v>
          </cell>
          <cell r="E674" t="str">
            <v/>
          </cell>
          <cell r="F674" t="str">
            <v/>
          </cell>
          <cell r="G674" t="str">
            <v/>
          </cell>
          <cell r="H674" t="str">
            <v/>
          </cell>
          <cell r="I674">
            <v>1.7</v>
          </cell>
          <cell r="J674" t="str">
            <v/>
          </cell>
          <cell r="K674" t="str">
            <v/>
          </cell>
          <cell r="L674" t="str">
            <v/>
          </cell>
          <cell r="M674" t="str">
            <v/>
          </cell>
          <cell r="N674" t="str">
            <v/>
          </cell>
          <cell r="O674" t="str">
            <v/>
          </cell>
          <cell r="P674" t="str">
            <v/>
          </cell>
          <cell r="Q674" t="str">
            <v/>
          </cell>
          <cell r="R674" t="str">
            <v/>
          </cell>
        </row>
        <row r="675">
          <cell r="A675">
            <v>674</v>
          </cell>
          <cell r="B675" t="str">
            <v>吹出口、吸込口  ＶＨＳ</v>
          </cell>
          <cell r="C675" t="str">
            <v>300×150</v>
          </cell>
          <cell r="D675" t="str">
            <v>ＫＧ／面</v>
          </cell>
          <cell r="E675" t="str">
            <v/>
          </cell>
          <cell r="F675" t="str">
            <v/>
          </cell>
          <cell r="G675" t="str">
            <v/>
          </cell>
          <cell r="H675" t="str">
            <v/>
          </cell>
          <cell r="I675">
            <v>2.2000000000000002</v>
          </cell>
          <cell r="J675" t="str">
            <v/>
          </cell>
          <cell r="K675" t="str">
            <v/>
          </cell>
          <cell r="L675" t="str">
            <v/>
          </cell>
          <cell r="M675" t="str">
            <v/>
          </cell>
          <cell r="N675" t="str">
            <v/>
          </cell>
          <cell r="O675" t="str">
            <v/>
          </cell>
          <cell r="P675" t="str">
            <v/>
          </cell>
          <cell r="Q675" t="str">
            <v/>
          </cell>
          <cell r="R675" t="str">
            <v/>
          </cell>
        </row>
        <row r="676">
          <cell r="A676">
            <v>675</v>
          </cell>
          <cell r="B676" t="str">
            <v>吹出口、吸込口  ＶＨＳ</v>
          </cell>
          <cell r="C676" t="str">
            <v>300×250</v>
          </cell>
          <cell r="D676" t="str">
            <v>ＫＧ／面</v>
          </cell>
          <cell r="E676" t="str">
            <v/>
          </cell>
          <cell r="F676" t="str">
            <v/>
          </cell>
          <cell r="G676" t="str">
            <v/>
          </cell>
          <cell r="H676" t="str">
            <v/>
          </cell>
          <cell r="I676">
            <v>3.5</v>
          </cell>
          <cell r="J676" t="str">
            <v/>
          </cell>
          <cell r="K676" t="str">
            <v/>
          </cell>
          <cell r="L676" t="str">
            <v/>
          </cell>
          <cell r="M676" t="str">
            <v/>
          </cell>
          <cell r="N676" t="str">
            <v/>
          </cell>
          <cell r="O676" t="str">
            <v/>
          </cell>
          <cell r="P676" t="str">
            <v/>
          </cell>
          <cell r="Q676" t="str">
            <v/>
          </cell>
          <cell r="R676" t="str">
            <v/>
          </cell>
        </row>
        <row r="677">
          <cell r="A677">
            <v>676</v>
          </cell>
          <cell r="B677" t="str">
            <v>吹出口、吸込口  ＶＨＳ</v>
          </cell>
          <cell r="C677" t="str">
            <v>300×300</v>
          </cell>
          <cell r="D677" t="str">
            <v>ＫＧ／面</v>
          </cell>
          <cell r="E677" t="str">
            <v/>
          </cell>
          <cell r="F677" t="str">
            <v/>
          </cell>
          <cell r="G677" t="str">
            <v/>
          </cell>
          <cell r="H677" t="str">
            <v/>
          </cell>
          <cell r="I677">
            <v>4.2</v>
          </cell>
          <cell r="J677" t="str">
            <v/>
          </cell>
          <cell r="K677" t="str">
            <v/>
          </cell>
          <cell r="L677" t="str">
            <v/>
          </cell>
          <cell r="M677" t="str">
            <v/>
          </cell>
          <cell r="N677" t="str">
            <v/>
          </cell>
          <cell r="O677" t="str">
            <v/>
          </cell>
          <cell r="P677" t="str">
            <v/>
          </cell>
          <cell r="Q677" t="str">
            <v/>
          </cell>
          <cell r="R677" t="str">
            <v/>
          </cell>
        </row>
        <row r="678">
          <cell r="A678">
            <v>677</v>
          </cell>
          <cell r="B678" t="str">
            <v>吹出口、吸込口  ＶＨＳ</v>
          </cell>
          <cell r="C678" t="str">
            <v>350×100</v>
          </cell>
          <cell r="D678" t="str">
            <v>ＫＧ／面</v>
          </cell>
          <cell r="E678" t="str">
            <v/>
          </cell>
          <cell r="F678" t="str">
            <v/>
          </cell>
          <cell r="G678" t="str">
            <v/>
          </cell>
          <cell r="H678" t="str">
            <v/>
          </cell>
          <cell r="I678">
            <v>2</v>
          </cell>
          <cell r="J678" t="str">
            <v/>
          </cell>
          <cell r="K678" t="str">
            <v/>
          </cell>
          <cell r="L678" t="str">
            <v/>
          </cell>
          <cell r="M678" t="str">
            <v/>
          </cell>
          <cell r="N678" t="str">
            <v/>
          </cell>
          <cell r="O678" t="str">
            <v/>
          </cell>
          <cell r="P678" t="str">
            <v/>
          </cell>
          <cell r="Q678" t="str">
            <v/>
          </cell>
          <cell r="R678" t="str">
            <v/>
          </cell>
        </row>
        <row r="679">
          <cell r="A679">
            <v>678</v>
          </cell>
          <cell r="B679" t="str">
            <v>吹出口、吸込口  ＶＨＳ</v>
          </cell>
          <cell r="C679" t="str">
            <v>300×150</v>
          </cell>
          <cell r="D679" t="str">
            <v>ＫＧ／面</v>
          </cell>
          <cell r="E679" t="str">
            <v/>
          </cell>
          <cell r="F679" t="str">
            <v/>
          </cell>
          <cell r="G679" t="str">
            <v/>
          </cell>
          <cell r="H679" t="str">
            <v/>
          </cell>
          <cell r="I679">
            <v>2.5</v>
          </cell>
          <cell r="J679" t="str">
            <v/>
          </cell>
          <cell r="K679" t="str">
            <v/>
          </cell>
          <cell r="L679" t="str">
            <v/>
          </cell>
          <cell r="M679" t="str">
            <v/>
          </cell>
          <cell r="N679" t="str">
            <v/>
          </cell>
          <cell r="O679" t="str">
            <v/>
          </cell>
          <cell r="P679" t="str">
            <v/>
          </cell>
          <cell r="Q679" t="str">
            <v/>
          </cell>
          <cell r="R679" t="str">
            <v/>
          </cell>
        </row>
        <row r="680">
          <cell r="A680">
            <v>679</v>
          </cell>
          <cell r="B680" t="str">
            <v>吹出口、吸込口  ＶＨＳ</v>
          </cell>
          <cell r="C680" t="str">
            <v>300×200</v>
          </cell>
          <cell r="D680" t="str">
            <v>ＫＧ／面</v>
          </cell>
          <cell r="E680" t="str">
            <v/>
          </cell>
          <cell r="F680" t="str">
            <v/>
          </cell>
          <cell r="G680" t="str">
            <v/>
          </cell>
          <cell r="H680" t="str">
            <v/>
          </cell>
          <cell r="I680">
            <v>3.7</v>
          </cell>
          <cell r="J680" t="str">
            <v/>
          </cell>
          <cell r="K680" t="str">
            <v/>
          </cell>
          <cell r="L680" t="str">
            <v/>
          </cell>
          <cell r="M680" t="str">
            <v/>
          </cell>
          <cell r="N680" t="str">
            <v/>
          </cell>
          <cell r="O680" t="str">
            <v/>
          </cell>
          <cell r="P680" t="str">
            <v/>
          </cell>
          <cell r="Q680" t="str">
            <v/>
          </cell>
          <cell r="R680" t="str">
            <v/>
          </cell>
        </row>
        <row r="681">
          <cell r="A681">
            <v>680</v>
          </cell>
          <cell r="B681" t="str">
            <v>吹出口、吸込口  ＶＨＳ</v>
          </cell>
          <cell r="C681" t="str">
            <v>350×250</v>
          </cell>
          <cell r="D681" t="str">
            <v>ＫＧ／面</v>
          </cell>
          <cell r="E681" t="str">
            <v/>
          </cell>
          <cell r="F681" t="str">
            <v/>
          </cell>
          <cell r="G681" t="str">
            <v/>
          </cell>
          <cell r="H681" t="str">
            <v/>
          </cell>
          <cell r="I681">
            <v>4</v>
          </cell>
          <cell r="J681" t="str">
            <v/>
          </cell>
          <cell r="K681" t="str">
            <v/>
          </cell>
          <cell r="L681" t="str">
            <v/>
          </cell>
          <cell r="M681" t="str">
            <v/>
          </cell>
          <cell r="N681" t="str">
            <v/>
          </cell>
          <cell r="O681" t="str">
            <v/>
          </cell>
          <cell r="P681" t="str">
            <v/>
          </cell>
          <cell r="Q681" t="str">
            <v/>
          </cell>
          <cell r="R681" t="str">
            <v/>
          </cell>
        </row>
        <row r="682">
          <cell r="A682">
            <v>681</v>
          </cell>
          <cell r="B682" t="str">
            <v>吹出口、吸込口  ＶＨＳ</v>
          </cell>
          <cell r="C682" t="str">
            <v>350×300</v>
          </cell>
          <cell r="D682" t="str">
            <v>ＫＧ／面</v>
          </cell>
          <cell r="E682" t="str">
            <v/>
          </cell>
          <cell r="F682" t="str">
            <v/>
          </cell>
          <cell r="G682" t="str">
            <v/>
          </cell>
          <cell r="H682" t="str">
            <v/>
          </cell>
          <cell r="I682">
            <v>4.2</v>
          </cell>
          <cell r="J682" t="str">
            <v/>
          </cell>
          <cell r="K682" t="str">
            <v/>
          </cell>
          <cell r="L682" t="str">
            <v/>
          </cell>
          <cell r="M682" t="str">
            <v/>
          </cell>
          <cell r="N682" t="str">
            <v/>
          </cell>
          <cell r="O682" t="str">
            <v/>
          </cell>
          <cell r="P682" t="str">
            <v/>
          </cell>
          <cell r="Q682" t="str">
            <v/>
          </cell>
          <cell r="R682" t="str">
            <v/>
          </cell>
        </row>
        <row r="683">
          <cell r="A683">
            <v>682</v>
          </cell>
          <cell r="B683" t="str">
            <v>吹出口、吸込口  ＶＨＳ</v>
          </cell>
          <cell r="C683" t="str">
            <v>350×350</v>
          </cell>
          <cell r="D683" t="str">
            <v>ＫＧ／面</v>
          </cell>
          <cell r="E683" t="str">
            <v/>
          </cell>
          <cell r="F683" t="str">
            <v/>
          </cell>
          <cell r="G683" t="str">
            <v/>
          </cell>
          <cell r="H683" t="str">
            <v/>
          </cell>
          <cell r="I683">
            <v>4.9000000000000004</v>
          </cell>
          <cell r="J683" t="str">
            <v/>
          </cell>
          <cell r="K683" t="str">
            <v/>
          </cell>
          <cell r="L683" t="str">
            <v/>
          </cell>
          <cell r="M683" t="str">
            <v/>
          </cell>
          <cell r="N683" t="str">
            <v/>
          </cell>
          <cell r="O683" t="str">
            <v/>
          </cell>
          <cell r="P683" t="str">
            <v/>
          </cell>
          <cell r="Q683" t="str">
            <v/>
          </cell>
          <cell r="R683" t="str">
            <v/>
          </cell>
        </row>
        <row r="684">
          <cell r="A684">
            <v>683</v>
          </cell>
          <cell r="B684" t="str">
            <v>吹出口、吸込口  ＶＨＳ</v>
          </cell>
          <cell r="C684" t="str">
            <v>400×150</v>
          </cell>
          <cell r="D684" t="str">
            <v>ＫＧ／面</v>
          </cell>
          <cell r="E684" t="str">
            <v/>
          </cell>
          <cell r="F684" t="str">
            <v/>
          </cell>
          <cell r="G684" t="str">
            <v/>
          </cell>
          <cell r="H684" t="str">
            <v/>
          </cell>
          <cell r="I684">
            <v>2.8</v>
          </cell>
          <cell r="J684" t="str">
            <v/>
          </cell>
          <cell r="K684" t="str">
            <v/>
          </cell>
          <cell r="L684" t="str">
            <v/>
          </cell>
          <cell r="M684" t="str">
            <v/>
          </cell>
          <cell r="N684" t="str">
            <v/>
          </cell>
          <cell r="O684" t="str">
            <v/>
          </cell>
          <cell r="P684" t="str">
            <v/>
          </cell>
          <cell r="Q684" t="str">
            <v/>
          </cell>
          <cell r="R684" t="str">
            <v/>
          </cell>
        </row>
        <row r="685">
          <cell r="A685">
            <v>684</v>
          </cell>
          <cell r="B685" t="str">
            <v>吹出口、吸込口  ＶＨＳ</v>
          </cell>
          <cell r="C685" t="str">
            <v>400×200</v>
          </cell>
          <cell r="D685" t="str">
            <v>ＫＧ／面</v>
          </cell>
          <cell r="E685" t="str">
            <v/>
          </cell>
          <cell r="F685" t="str">
            <v/>
          </cell>
          <cell r="G685" t="str">
            <v/>
          </cell>
          <cell r="H685" t="str">
            <v/>
          </cell>
          <cell r="I685">
            <v>3.5</v>
          </cell>
          <cell r="J685" t="str">
            <v/>
          </cell>
          <cell r="K685" t="str">
            <v/>
          </cell>
          <cell r="L685" t="str">
            <v/>
          </cell>
          <cell r="M685" t="str">
            <v/>
          </cell>
          <cell r="N685" t="str">
            <v/>
          </cell>
          <cell r="O685" t="str">
            <v/>
          </cell>
          <cell r="P685" t="str">
            <v/>
          </cell>
          <cell r="Q685" t="str">
            <v/>
          </cell>
          <cell r="R685" t="str">
            <v/>
          </cell>
        </row>
        <row r="686">
          <cell r="A686">
            <v>685</v>
          </cell>
          <cell r="B686" t="str">
            <v>吹出口、吸込口  ＶＨＳ</v>
          </cell>
          <cell r="C686" t="str">
            <v>400×250</v>
          </cell>
          <cell r="D686" t="str">
            <v>ＫＧ／面</v>
          </cell>
          <cell r="E686" t="str">
            <v/>
          </cell>
          <cell r="F686" t="str">
            <v/>
          </cell>
          <cell r="G686" t="str">
            <v/>
          </cell>
          <cell r="H686" t="str">
            <v/>
          </cell>
          <cell r="I686">
            <v>4.2</v>
          </cell>
          <cell r="J686" t="str">
            <v/>
          </cell>
          <cell r="K686" t="str">
            <v/>
          </cell>
          <cell r="L686" t="str">
            <v/>
          </cell>
          <cell r="M686" t="str">
            <v/>
          </cell>
          <cell r="N686" t="str">
            <v/>
          </cell>
          <cell r="O686" t="str">
            <v/>
          </cell>
          <cell r="P686" t="str">
            <v/>
          </cell>
          <cell r="Q686" t="str">
            <v/>
          </cell>
          <cell r="R686" t="str">
            <v/>
          </cell>
        </row>
        <row r="687">
          <cell r="A687">
            <v>686</v>
          </cell>
          <cell r="B687" t="str">
            <v>吹出口、吸込口  ＶＨＳ</v>
          </cell>
          <cell r="C687" t="str">
            <v>400×300</v>
          </cell>
          <cell r="D687" t="str">
            <v>ＫＧ／面</v>
          </cell>
          <cell r="E687" t="str">
            <v/>
          </cell>
          <cell r="F687" t="str">
            <v/>
          </cell>
          <cell r="G687" t="str">
            <v/>
          </cell>
          <cell r="H687" t="str">
            <v/>
          </cell>
          <cell r="I687">
            <v>4.9000000000000004</v>
          </cell>
          <cell r="J687" t="str">
            <v/>
          </cell>
          <cell r="K687" t="str">
            <v/>
          </cell>
          <cell r="L687" t="str">
            <v/>
          </cell>
          <cell r="M687" t="str">
            <v/>
          </cell>
          <cell r="N687" t="str">
            <v/>
          </cell>
          <cell r="O687" t="str">
            <v/>
          </cell>
          <cell r="P687" t="str">
            <v/>
          </cell>
          <cell r="Q687" t="str">
            <v/>
          </cell>
          <cell r="R687" t="str">
            <v/>
          </cell>
        </row>
        <row r="688">
          <cell r="A688">
            <v>687</v>
          </cell>
          <cell r="B688" t="str">
            <v>吹出口、吸込口  ＶＨＳ</v>
          </cell>
          <cell r="C688" t="str">
            <v>400×350</v>
          </cell>
          <cell r="D688" t="str">
            <v>ＫＧ／面</v>
          </cell>
          <cell r="E688" t="str">
            <v/>
          </cell>
          <cell r="F688" t="str">
            <v/>
          </cell>
          <cell r="G688" t="str">
            <v/>
          </cell>
          <cell r="H688" t="str">
            <v/>
          </cell>
          <cell r="I688">
            <v>5.5</v>
          </cell>
          <cell r="J688" t="str">
            <v/>
          </cell>
          <cell r="K688" t="str">
            <v/>
          </cell>
          <cell r="L688" t="str">
            <v/>
          </cell>
          <cell r="M688" t="str">
            <v/>
          </cell>
          <cell r="N688" t="str">
            <v/>
          </cell>
          <cell r="O688" t="str">
            <v/>
          </cell>
          <cell r="P688" t="str">
            <v/>
          </cell>
          <cell r="Q688" t="str">
            <v/>
          </cell>
          <cell r="R688" t="str">
            <v/>
          </cell>
        </row>
        <row r="689">
          <cell r="A689">
            <v>688</v>
          </cell>
          <cell r="B689" t="str">
            <v>吹出口、吸込口  ＶＨＳ</v>
          </cell>
          <cell r="C689" t="str">
            <v>400×400</v>
          </cell>
          <cell r="D689" t="str">
            <v>ＫＧ／面</v>
          </cell>
          <cell r="E689" t="str">
            <v/>
          </cell>
          <cell r="F689" t="str">
            <v/>
          </cell>
          <cell r="G689" t="str">
            <v/>
          </cell>
          <cell r="H689" t="str">
            <v/>
          </cell>
          <cell r="I689">
            <v>5.9</v>
          </cell>
          <cell r="J689" t="str">
            <v/>
          </cell>
          <cell r="K689" t="str">
            <v/>
          </cell>
          <cell r="L689" t="str">
            <v/>
          </cell>
          <cell r="M689" t="str">
            <v/>
          </cell>
          <cell r="N689" t="str">
            <v/>
          </cell>
          <cell r="O689" t="str">
            <v/>
          </cell>
          <cell r="P689" t="str">
            <v/>
          </cell>
          <cell r="Q689" t="str">
            <v/>
          </cell>
          <cell r="R689" t="str">
            <v/>
          </cell>
        </row>
        <row r="690">
          <cell r="A690">
            <v>689</v>
          </cell>
          <cell r="B690" t="str">
            <v>吹出口、吸込口  ＶＨＳ</v>
          </cell>
          <cell r="C690" t="str">
            <v>500×150</v>
          </cell>
          <cell r="D690" t="str">
            <v>ＫＧ／面</v>
          </cell>
          <cell r="E690" t="str">
            <v/>
          </cell>
          <cell r="F690" t="str">
            <v/>
          </cell>
          <cell r="G690" t="str">
            <v/>
          </cell>
          <cell r="H690" t="str">
            <v/>
          </cell>
          <cell r="I690">
            <v>3.5</v>
          </cell>
          <cell r="J690" t="str">
            <v/>
          </cell>
          <cell r="K690" t="str">
            <v/>
          </cell>
          <cell r="L690" t="str">
            <v/>
          </cell>
          <cell r="M690" t="str">
            <v/>
          </cell>
          <cell r="N690" t="str">
            <v/>
          </cell>
          <cell r="O690" t="str">
            <v/>
          </cell>
          <cell r="P690" t="str">
            <v/>
          </cell>
          <cell r="Q690" t="str">
            <v/>
          </cell>
          <cell r="R690" t="str">
            <v/>
          </cell>
        </row>
        <row r="691">
          <cell r="A691">
            <v>690</v>
          </cell>
          <cell r="B691" t="str">
            <v>吹出口、吸込口  ＶＨＳ</v>
          </cell>
          <cell r="C691" t="str">
            <v>500×200</v>
          </cell>
          <cell r="D691" t="str">
            <v>ＫＧ／面</v>
          </cell>
          <cell r="E691" t="str">
            <v/>
          </cell>
          <cell r="F691" t="str">
            <v/>
          </cell>
          <cell r="G691" t="str">
            <v/>
          </cell>
          <cell r="H691" t="str">
            <v/>
          </cell>
          <cell r="I691">
            <v>4.2</v>
          </cell>
          <cell r="J691" t="str">
            <v/>
          </cell>
          <cell r="K691" t="str">
            <v/>
          </cell>
          <cell r="L691" t="str">
            <v/>
          </cell>
          <cell r="M691" t="str">
            <v/>
          </cell>
          <cell r="N691" t="str">
            <v/>
          </cell>
          <cell r="O691" t="str">
            <v/>
          </cell>
          <cell r="P691" t="str">
            <v/>
          </cell>
          <cell r="Q691" t="str">
            <v/>
          </cell>
          <cell r="R691" t="str">
            <v/>
          </cell>
        </row>
        <row r="692">
          <cell r="A692">
            <v>691</v>
          </cell>
          <cell r="B692" t="str">
            <v>吹出口、吸込口  ＶＨＳ</v>
          </cell>
          <cell r="C692" t="str">
            <v>500×250</v>
          </cell>
          <cell r="D692" t="str">
            <v>ＫＧ／面</v>
          </cell>
          <cell r="E692" t="str">
            <v/>
          </cell>
          <cell r="F692" t="str">
            <v/>
          </cell>
          <cell r="G692" t="str">
            <v/>
          </cell>
          <cell r="H692" t="str">
            <v/>
          </cell>
          <cell r="I692">
            <v>5</v>
          </cell>
          <cell r="J692" t="str">
            <v/>
          </cell>
          <cell r="K692" t="str">
            <v/>
          </cell>
          <cell r="L692" t="str">
            <v/>
          </cell>
          <cell r="M692" t="str">
            <v/>
          </cell>
          <cell r="N692" t="str">
            <v/>
          </cell>
          <cell r="O692" t="str">
            <v/>
          </cell>
          <cell r="P692" t="str">
            <v/>
          </cell>
          <cell r="Q692" t="str">
            <v/>
          </cell>
          <cell r="R692" t="str">
            <v/>
          </cell>
        </row>
        <row r="693">
          <cell r="A693">
            <v>692</v>
          </cell>
          <cell r="B693" t="str">
            <v>吹出口、吸込口  ＶＨＳ</v>
          </cell>
          <cell r="C693" t="str">
            <v>500×300</v>
          </cell>
          <cell r="D693" t="str">
            <v>ＫＧ／面</v>
          </cell>
          <cell r="E693" t="str">
            <v/>
          </cell>
          <cell r="F693" t="str">
            <v/>
          </cell>
          <cell r="G693" t="str">
            <v/>
          </cell>
          <cell r="H693" t="str">
            <v/>
          </cell>
          <cell r="I693">
            <v>6.4</v>
          </cell>
          <cell r="J693" t="str">
            <v/>
          </cell>
          <cell r="K693" t="str">
            <v/>
          </cell>
          <cell r="L693" t="str">
            <v/>
          </cell>
          <cell r="M693" t="str">
            <v/>
          </cell>
          <cell r="N693" t="str">
            <v/>
          </cell>
          <cell r="O693" t="str">
            <v/>
          </cell>
          <cell r="P693" t="str">
            <v/>
          </cell>
          <cell r="Q693" t="str">
            <v/>
          </cell>
          <cell r="R693" t="str">
            <v/>
          </cell>
        </row>
        <row r="694">
          <cell r="A694">
            <v>693</v>
          </cell>
          <cell r="B694" t="str">
            <v>吹出口、吸込口  ＶＨＳ</v>
          </cell>
          <cell r="C694" t="str">
            <v>500×350</v>
          </cell>
          <cell r="D694" t="str">
            <v>ＫＧ／面</v>
          </cell>
          <cell r="E694" t="str">
            <v/>
          </cell>
          <cell r="F694" t="str">
            <v/>
          </cell>
          <cell r="G694" t="str">
            <v/>
          </cell>
          <cell r="H694" t="str">
            <v/>
          </cell>
          <cell r="I694">
            <v>6.8</v>
          </cell>
          <cell r="J694" t="str">
            <v/>
          </cell>
          <cell r="K694" t="str">
            <v/>
          </cell>
          <cell r="L694" t="str">
            <v/>
          </cell>
          <cell r="M694" t="str">
            <v/>
          </cell>
          <cell r="N694" t="str">
            <v/>
          </cell>
          <cell r="O694" t="str">
            <v/>
          </cell>
          <cell r="P694" t="str">
            <v/>
          </cell>
          <cell r="Q694" t="str">
            <v/>
          </cell>
          <cell r="R694" t="str">
            <v/>
          </cell>
        </row>
        <row r="695">
          <cell r="A695">
            <v>694</v>
          </cell>
          <cell r="B695" t="str">
            <v>吹出口、吸込口  ＶＨＳ</v>
          </cell>
          <cell r="C695" t="str">
            <v>500×400</v>
          </cell>
          <cell r="D695" t="str">
            <v>ＫＧ／面</v>
          </cell>
          <cell r="E695" t="str">
            <v/>
          </cell>
          <cell r="F695" t="str">
            <v/>
          </cell>
          <cell r="G695" t="str">
            <v/>
          </cell>
          <cell r="H695" t="str">
            <v/>
          </cell>
          <cell r="I695">
            <v>7.5</v>
          </cell>
          <cell r="J695" t="str">
            <v/>
          </cell>
          <cell r="K695" t="str">
            <v/>
          </cell>
          <cell r="L695" t="str">
            <v/>
          </cell>
          <cell r="M695" t="str">
            <v/>
          </cell>
          <cell r="N695" t="str">
            <v/>
          </cell>
          <cell r="O695" t="str">
            <v/>
          </cell>
          <cell r="P695" t="str">
            <v/>
          </cell>
          <cell r="Q695" t="str">
            <v/>
          </cell>
          <cell r="R695" t="str">
            <v/>
          </cell>
        </row>
        <row r="696">
          <cell r="A696">
            <v>695</v>
          </cell>
          <cell r="B696" t="str">
            <v>吹出口、吸込口  ＶＨＳ</v>
          </cell>
          <cell r="C696" t="str">
            <v>600×150</v>
          </cell>
          <cell r="D696" t="str">
            <v>ＫＧ／面</v>
          </cell>
          <cell r="E696" t="str">
            <v/>
          </cell>
          <cell r="F696" t="str">
            <v/>
          </cell>
          <cell r="G696" t="str">
            <v/>
          </cell>
          <cell r="H696" t="str">
            <v/>
          </cell>
          <cell r="I696">
            <v>4.2</v>
          </cell>
          <cell r="J696" t="str">
            <v/>
          </cell>
          <cell r="K696" t="str">
            <v/>
          </cell>
          <cell r="L696" t="str">
            <v/>
          </cell>
          <cell r="M696" t="str">
            <v/>
          </cell>
          <cell r="N696" t="str">
            <v/>
          </cell>
          <cell r="O696" t="str">
            <v/>
          </cell>
          <cell r="P696" t="str">
            <v/>
          </cell>
          <cell r="Q696" t="str">
            <v/>
          </cell>
          <cell r="R696" t="str">
            <v/>
          </cell>
        </row>
        <row r="697">
          <cell r="A697">
            <v>696</v>
          </cell>
          <cell r="B697" t="str">
            <v>吹出口、吸込口  ＶＨＳ</v>
          </cell>
          <cell r="C697" t="str">
            <v>600×200</v>
          </cell>
          <cell r="D697" t="str">
            <v>ＫＧ／面</v>
          </cell>
          <cell r="E697" t="str">
            <v/>
          </cell>
          <cell r="F697" t="str">
            <v/>
          </cell>
          <cell r="G697" t="str">
            <v/>
          </cell>
          <cell r="H697" t="str">
            <v/>
          </cell>
          <cell r="I697">
            <v>4.9000000000000004</v>
          </cell>
          <cell r="J697" t="str">
            <v/>
          </cell>
          <cell r="K697" t="str">
            <v/>
          </cell>
          <cell r="L697" t="str">
            <v/>
          </cell>
          <cell r="M697" t="str">
            <v/>
          </cell>
          <cell r="N697" t="str">
            <v/>
          </cell>
          <cell r="O697" t="str">
            <v/>
          </cell>
          <cell r="P697" t="str">
            <v/>
          </cell>
          <cell r="Q697" t="str">
            <v/>
          </cell>
          <cell r="R697" t="str">
            <v/>
          </cell>
        </row>
        <row r="698">
          <cell r="A698">
            <v>697</v>
          </cell>
          <cell r="B698" t="str">
            <v>吹出口、吸込口  ＶＨＳ</v>
          </cell>
          <cell r="C698" t="str">
            <v>600×250</v>
          </cell>
          <cell r="D698" t="str">
            <v>ＫＧ／面</v>
          </cell>
          <cell r="E698" t="str">
            <v/>
          </cell>
          <cell r="F698" t="str">
            <v/>
          </cell>
          <cell r="G698" t="str">
            <v/>
          </cell>
          <cell r="H698" t="str">
            <v/>
          </cell>
          <cell r="I698">
            <v>5.7</v>
          </cell>
          <cell r="J698" t="str">
            <v/>
          </cell>
          <cell r="K698" t="str">
            <v/>
          </cell>
          <cell r="L698" t="str">
            <v/>
          </cell>
          <cell r="M698" t="str">
            <v/>
          </cell>
          <cell r="N698" t="str">
            <v/>
          </cell>
          <cell r="O698" t="str">
            <v/>
          </cell>
          <cell r="P698" t="str">
            <v/>
          </cell>
          <cell r="Q698" t="str">
            <v/>
          </cell>
          <cell r="R698" t="str">
            <v/>
          </cell>
        </row>
        <row r="699">
          <cell r="A699">
            <v>698</v>
          </cell>
          <cell r="B699" t="str">
            <v>吹出口、吸込口  ＶＨＳ</v>
          </cell>
          <cell r="C699" t="str">
            <v>600×300</v>
          </cell>
          <cell r="D699" t="str">
            <v>ＫＧ／面</v>
          </cell>
          <cell r="E699" t="str">
            <v/>
          </cell>
          <cell r="F699" t="str">
            <v/>
          </cell>
          <cell r="G699" t="str">
            <v/>
          </cell>
          <cell r="H699" t="str">
            <v/>
          </cell>
          <cell r="I699">
            <v>6.8</v>
          </cell>
          <cell r="J699" t="str">
            <v/>
          </cell>
          <cell r="K699" t="str">
            <v/>
          </cell>
          <cell r="L699" t="str">
            <v/>
          </cell>
          <cell r="M699" t="str">
            <v/>
          </cell>
          <cell r="N699" t="str">
            <v/>
          </cell>
          <cell r="O699" t="str">
            <v/>
          </cell>
          <cell r="P699" t="str">
            <v/>
          </cell>
          <cell r="Q699" t="str">
            <v/>
          </cell>
          <cell r="R699" t="str">
            <v/>
          </cell>
        </row>
        <row r="700">
          <cell r="A700">
            <v>699</v>
          </cell>
          <cell r="B700" t="str">
            <v>吹出口、吸込口  ＶＨＳ</v>
          </cell>
          <cell r="C700" t="str">
            <v>600×400</v>
          </cell>
          <cell r="D700" t="str">
            <v>ＫＧ／面</v>
          </cell>
          <cell r="E700" t="str">
            <v/>
          </cell>
          <cell r="F700" t="str">
            <v/>
          </cell>
          <cell r="G700" t="str">
            <v/>
          </cell>
          <cell r="H700" t="str">
            <v/>
          </cell>
          <cell r="I700">
            <v>8.5</v>
          </cell>
          <cell r="J700" t="str">
            <v/>
          </cell>
          <cell r="K700" t="str">
            <v/>
          </cell>
          <cell r="L700" t="str">
            <v/>
          </cell>
          <cell r="M700" t="str">
            <v/>
          </cell>
          <cell r="N700" t="str">
            <v/>
          </cell>
          <cell r="O700" t="str">
            <v/>
          </cell>
          <cell r="P700" t="str">
            <v/>
          </cell>
          <cell r="Q700" t="str">
            <v/>
          </cell>
          <cell r="R700" t="str">
            <v/>
          </cell>
        </row>
        <row r="701">
          <cell r="A701">
            <v>700</v>
          </cell>
          <cell r="B701" t="str">
            <v>吹出口、吸込口  ＶＨＳ</v>
          </cell>
          <cell r="C701" t="str">
            <v>750×200</v>
          </cell>
          <cell r="D701" t="str">
            <v>ＫＧ／面</v>
          </cell>
          <cell r="E701" t="str">
            <v/>
          </cell>
          <cell r="F701" t="str">
            <v/>
          </cell>
          <cell r="G701" t="str">
            <v/>
          </cell>
          <cell r="H701" t="str">
            <v/>
          </cell>
          <cell r="I701">
            <v>6.4</v>
          </cell>
          <cell r="J701" t="str">
            <v/>
          </cell>
          <cell r="K701" t="str">
            <v/>
          </cell>
          <cell r="L701" t="str">
            <v/>
          </cell>
          <cell r="M701" t="str">
            <v/>
          </cell>
          <cell r="N701" t="str">
            <v/>
          </cell>
          <cell r="O701" t="str">
            <v/>
          </cell>
          <cell r="P701" t="str">
            <v/>
          </cell>
          <cell r="Q701" t="str">
            <v/>
          </cell>
          <cell r="R701" t="str">
            <v/>
          </cell>
        </row>
        <row r="702">
          <cell r="A702">
            <v>701</v>
          </cell>
          <cell r="B702" t="str">
            <v>吹出口、吸込口  ＶＨＳ</v>
          </cell>
          <cell r="C702" t="str">
            <v>750×250</v>
          </cell>
          <cell r="D702" t="str">
            <v>ＫＧ／面</v>
          </cell>
          <cell r="E702" t="str">
            <v/>
          </cell>
          <cell r="F702" t="str">
            <v/>
          </cell>
          <cell r="G702" t="str">
            <v/>
          </cell>
          <cell r="H702" t="str">
            <v/>
          </cell>
          <cell r="I702">
            <v>7.3</v>
          </cell>
          <cell r="J702" t="str">
            <v/>
          </cell>
          <cell r="K702" t="str">
            <v/>
          </cell>
          <cell r="L702" t="str">
            <v/>
          </cell>
          <cell r="M702" t="str">
            <v/>
          </cell>
          <cell r="N702" t="str">
            <v/>
          </cell>
          <cell r="O702" t="str">
            <v/>
          </cell>
          <cell r="P702" t="str">
            <v/>
          </cell>
          <cell r="Q702" t="str">
            <v/>
          </cell>
          <cell r="R702" t="str">
            <v/>
          </cell>
        </row>
        <row r="703">
          <cell r="A703">
            <v>702</v>
          </cell>
          <cell r="B703" t="str">
            <v>吹出口、吸込口  ＶＨＳ</v>
          </cell>
          <cell r="C703" t="str">
            <v>750×300</v>
          </cell>
          <cell r="D703" t="str">
            <v>ＫＧ／面</v>
          </cell>
          <cell r="E703" t="str">
            <v/>
          </cell>
          <cell r="F703" t="str">
            <v/>
          </cell>
          <cell r="G703" t="str">
            <v/>
          </cell>
          <cell r="H703" t="str">
            <v/>
          </cell>
          <cell r="I703">
            <v>8.4</v>
          </cell>
          <cell r="J703" t="str">
            <v/>
          </cell>
          <cell r="K703" t="str">
            <v/>
          </cell>
          <cell r="L703" t="str">
            <v/>
          </cell>
          <cell r="M703" t="str">
            <v/>
          </cell>
          <cell r="N703" t="str">
            <v/>
          </cell>
          <cell r="O703" t="str">
            <v/>
          </cell>
          <cell r="P703" t="str">
            <v/>
          </cell>
          <cell r="Q703" t="str">
            <v/>
          </cell>
          <cell r="R703" t="str">
            <v/>
          </cell>
        </row>
        <row r="704">
          <cell r="A704">
            <v>703</v>
          </cell>
          <cell r="B704" t="str">
            <v>吹出口、吸込口  ＶＨＳ</v>
          </cell>
          <cell r="C704" t="str">
            <v>750×350</v>
          </cell>
          <cell r="D704" t="str">
            <v>ＫＧ／面</v>
          </cell>
          <cell r="E704" t="str">
            <v/>
          </cell>
          <cell r="F704" t="str">
            <v/>
          </cell>
          <cell r="G704" t="str">
            <v/>
          </cell>
          <cell r="H704" t="str">
            <v/>
          </cell>
          <cell r="I704">
            <v>9.5</v>
          </cell>
          <cell r="J704" t="str">
            <v/>
          </cell>
          <cell r="K704" t="str">
            <v/>
          </cell>
          <cell r="L704" t="str">
            <v/>
          </cell>
          <cell r="M704" t="str">
            <v/>
          </cell>
          <cell r="N704" t="str">
            <v/>
          </cell>
          <cell r="O704" t="str">
            <v/>
          </cell>
          <cell r="P704" t="str">
            <v/>
          </cell>
          <cell r="Q704" t="str">
            <v/>
          </cell>
          <cell r="R704" t="str">
            <v/>
          </cell>
        </row>
        <row r="705">
          <cell r="A705">
            <v>704</v>
          </cell>
          <cell r="B705" t="str">
            <v>吹出口、吸込口  ＶＨＳ</v>
          </cell>
          <cell r="C705" t="str">
            <v>750×400</v>
          </cell>
          <cell r="D705" t="str">
            <v>ＫＧ／面</v>
          </cell>
          <cell r="E705" t="str">
            <v/>
          </cell>
          <cell r="F705" t="str">
            <v/>
          </cell>
          <cell r="G705" t="str">
            <v/>
          </cell>
          <cell r="H705" t="str">
            <v/>
          </cell>
          <cell r="I705">
            <v>9.9</v>
          </cell>
          <cell r="J705" t="str">
            <v/>
          </cell>
          <cell r="K705" t="str">
            <v/>
          </cell>
          <cell r="L705" t="str">
            <v/>
          </cell>
          <cell r="M705" t="str">
            <v/>
          </cell>
          <cell r="N705" t="str">
            <v/>
          </cell>
          <cell r="O705" t="str">
            <v/>
          </cell>
          <cell r="P705" t="str">
            <v/>
          </cell>
          <cell r="Q705" t="str">
            <v/>
          </cell>
          <cell r="R705" t="str">
            <v/>
          </cell>
        </row>
        <row r="706">
          <cell r="A706">
            <v>705</v>
          </cell>
          <cell r="B706" t="str">
            <v>吹出口、吸込口  ＶＨＳ</v>
          </cell>
          <cell r="C706" t="str">
            <v>900×200</v>
          </cell>
          <cell r="D706" t="str">
            <v>ＫＧ／面</v>
          </cell>
          <cell r="E706" t="str">
            <v/>
          </cell>
          <cell r="F706" t="str">
            <v/>
          </cell>
          <cell r="G706" t="str">
            <v/>
          </cell>
          <cell r="H706" t="str">
            <v/>
          </cell>
          <cell r="I706">
            <v>7.5</v>
          </cell>
          <cell r="J706" t="str">
            <v/>
          </cell>
          <cell r="K706" t="str">
            <v/>
          </cell>
          <cell r="L706" t="str">
            <v/>
          </cell>
          <cell r="M706" t="str">
            <v/>
          </cell>
          <cell r="N706" t="str">
            <v/>
          </cell>
          <cell r="O706" t="str">
            <v/>
          </cell>
          <cell r="P706" t="str">
            <v/>
          </cell>
          <cell r="Q706" t="str">
            <v/>
          </cell>
          <cell r="R706" t="str">
            <v/>
          </cell>
        </row>
        <row r="707">
          <cell r="A707">
            <v>706</v>
          </cell>
          <cell r="B707" t="str">
            <v>吹出口、吸込口  ＶＨＳ</v>
          </cell>
          <cell r="C707" t="str">
            <v>900×250</v>
          </cell>
          <cell r="D707" t="str">
            <v>ＫＧ／面</v>
          </cell>
          <cell r="E707" t="str">
            <v/>
          </cell>
          <cell r="F707" t="str">
            <v/>
          </cell>
          <cell r="G707" t="str">
            <v/>
          </cell>
          <cell r="H707" t="str">
            <v/>
          </cell>
          <cell r="I707">
            <v>8.5</v>
          </cell>
          <cell r="J707" t="str">
            <v/>
          </cell>
          <cell r="K707" t="str">
            <v/>
          </cell>
          <cell r="L707" t="str">
            <v/>
          </cell>
          <cell r="M707" t="str">
            <v/>
          </cell>
          <cell r="N707" t="str">
            <v/>
          </cell>
          <cell r="O707" t="str">
            <v/>
          </cell>
          <cell r="P707" t="str">
            <v/>
          </cell>
          <cell r="Q707" t="str">
            <v/>
          </cell>
          <cell r="R707" t="str">
            <v/>
          </cell>
        </row>
        <row r="708">
          <cell r="A708">
            <v>707</v>
          </cell>
          <cell r="B708" t="str">
            <v>吹出口、吸込口  ＶＨＳ</v>
          </cell>
          <cell r="C708" t="str">
            <v>900×300</v>
          </cell>
          <cell r="D708" t="str">
            <v>ＫＧ／面</v>
          </cell>
          <cell r="E708" t="str">
            <v/>
          </cell>
          <cell r="F708" t="str">
            <v/>
          </cell>
          <cell r="G708" t="str">
            <v/>
          </cell>
          <cell r="H708" t="str">
            <v/>
          </cell>
          <cell r="I708">
            <v>9.6</v>
          </cell>
          <cell r="J708" t="str">
            <v/>
          </cell>
          <cell r="K708" t="str">
            <v/>
          </cell>
          <cell r="L708" t="str">
            <v/>
          </cell>
          <cell r="M708" t="str">
            <v/>
          </cell>
          <cell r="N708" t="str">
            <v/>
          </cell>
          <cell r="O708" t="str">
            <v/>
          </cell>
          <cell r="P708" t="str">
            <v/>
          </cell>
          <cell r="Q708" t="str">
            <v/>
          </cell>
          <cell r="R708" t="str">
            <v/>
          </cell>
        </row>
        <row r="709">
          <cell r="A709">
            <v>708</v>
          </cell>
          <cell r="B709" t="str">
            <v>吹出口、吸込口  ＶＨＳ</v>
          </cell>
          <cell r="C709" t="str">
            <v>900×350</v>
          </cell>
          <cell r="D709" t="str">
            <v>ＫＧ／面</v>
          </cell>
          <cell r="E709" t="str">
            <v/>
          </cell>
          <cell r="F709" t="str">
            <v/>
          </cell>
          <cell r="G709" t="str">
            <v/>
          </cell>
          <cell r="H709" t="str">
            <v/>
          </cell>
          <cell r="I709">
            <v>10.4</v>
          </cell>
          <cell r="J709" t="str">
            <v/>
          </cell>
          <cell r="K709" t="str">
            <v/>
          </cell>
          <cell r="L709" t="str">
            <v/>
          </cell>
          <cell r="M709" t="str">
            <v/>
          </cell>
          <cell r="N709" t="str">
            <v/>
          </cell>
          <cell r="O709" t="str">
            <v/>
          </cell>
          <cell r="P709" t="str">
            <v/>
          </cell>
          <cell r="Q709" t="str">
            <v/>
          </cell>
          <cell r="R709" t="str">
            <v/>
          </cell>
        </row>
        <row r="710">
          <cell r="A710">
            <v>709</v>
          </cell>
          <cell r="B710" t="str">
            <v>吹出口、吸込口  ＶＨＳ</v>
          </cell>
          <cell r="C710" t="str">
            <v>900×400</v>
          </cell>
          <cell r="D710" t="str">
            <v>ＫＧ／面</v>
          </cell>
          <cell r="E710" t="str">
            <v/>
          </cell>
          <cell r="F710" t="str">
            <v/>
          </cell>
          <cell r="G710" t="str">
            <v/>
          </cell>
          <cell r="H710" t="str">
            <v/>
          </cell>
          <cell r="I710">
            <v>11.4</v>
          </cell>
          <cell r="J710" t="str">
            <v/>
          </cell>
          <cell r="K710" t="str">
            <v/>
          </cell>
          <cell r="L710" t="str">
            <v/>
          </cell>
          <cell r="M710" t="str">
            <v/>
          </cell>
          <cell r="N710" t="str">
            <v/>
          </cell>
          <cell r="O710" t="str">
            <v/>
          </cell>
          <cell r="P710" t="str">
            <v/>
          </cell>
          <cell r="Q710" t="str">
            <v/>
          </cell>
          <cell r="R710" t="str">
            <v/>
          </cell>
        </row>
        <row r="711">
          <cell r="A711">
            <v>710</v>
          </cell>
          <cell r="B711" t="str">
            <v>吹出口、吸込口  ＶＨＳ</v>
          </cell>
          <cell r="C711" t="str">
            <v/>
          </cell>
          <cell r="D711" t="str">
            <v>ＫＧ／Ｍ２</v>
          </cell>
          <cell r="E711" t="str">
            <v/>
          </cell>
          <cell r="F711" t="str">
            <v/>
          </cell>
          <cell r="G711" t="str">
            <v/>
          </cell>
          <cell r="H711" t="str">
            <v/>
          </cell>
          <cell r="I711">
            <v>23.3</v>
          </cell>
          <cell r="J711" t="str">
            <v/>
          </cell>
          <cell r="K711" t="str">
            <v/>
          </cell>
          <cell r="L711" t="str">
            <v/>
          </cell>
          <cell r="M711" t="str">
            <v/>
          </cell>
          <cell r="N711" t="str">
            <v/>
          </cell>
          <cell r="O711" t="str">
            <v/>
          </cell>
          <cell r="P711" t="str">
            <v/>
          </cell>
          <cell r="Q711" t="str">
            <v/>
          </cell>
          <cell r="R711" t="str">
            <v/>
          </cell>
        </row>
        <row r="712">
          <cell r="A712">
            <v>711</v>
          </cell>
          <cell r="B712" t="str">
            <v>ﾀﾞﾝﾊﾟ (VD) W=100-199</v>
          </cell>
          <cell r="C712" t="str">
            <v>H=100-199</v>
          </cell>
          <cell r="D712" t="str">
            <v>ＫＧ／ｶ所</v>
          </cell>
          <cell r="E712" t="str">
            <v/>
          </cell>
          <cell r="F712" t="str">
            <v/>
          </cell>
          <cell r="G712" t="str">
            <v/>
          </cell>
          <cell r="H712" t="str">
            <v/>
          </cell>
          <cell r="I712">
            <v>3.8</v>
          </cell>
          <cell r="J712" t="str">
            <v/>
          </cell>
          <cell r="K712" t="str">
            <v/>
          </cell>
          <cell r="L712" t="str">
            <v/>
          </cell>
          <cell r="M712" t="str">
            <v/>
          </cell>
          <cell r="N712" t="str">
            <v/>
          </cell>
          <cell r="O712" t="str">
            <v/>
          </cell>
          <cell r="P712" t="str">
            <v/>
          </cell>
          <cell r="Q712" t="str">
            <v/>
          </cell>
          <cell r="R712" t="str">
            <v/>
          </cell>
        </row>
        <row r="713">
          <cell r="A713">
            <v>712</v>
          </cell>
          <cell r="B713" t="str">
            <v>ﾀﾞﾝﾊﾟ (VD) W=100-199</v>
          </cell>
          <cell r="C713" t="str">
            <v>H=200-299</v>
          </cell>
          <cell r="D713" t="str">
            <v>ＫＧ／ｶ所</v>
          </cell>
          <cell r="E713" t="str">
            <v/>
          </cell>
          <cell r="F713" t="str">
            <v/>
          </cell>
          <cell r="G713" t="str">
            <v/>
          </cell>
          <cell r="H713" t="str">
            <v/>
          </cell>
          <cell r="I713">
            <v>5.5</v>
          </cell>
          <cell r="J713" t="str">
            <v/>
          </cell>
          <cell r="K713" t="str">
            <v/>
          </cell>
          <cell r="L713" t="str">
            <v/>
          </cell>
          <cell r="M713" t="str">
            <v/>
          </cell>
          <cell r="N713" t="str">
            <v/>
          </cell>
          <cell r="O713" t="str">
            <v/>
          </cell>
          <cell r="P713" t="str">
            <v/>
          </cell>
          <cell r="Q713" t="str">
            <v/>
          </cell>
          <cell r="R713" t="str">
            <v/>
          </cell>
        </row>
        <row r="714">
          <cell r="A714">
            <v>713</v>
          </cell>
          <cell r="B714" t="str">
            <v>ﾀﾞﾝﾊﾟ (VD) W=100-199</v>
          </cell>
          <cell r="C714" t="str">
            <v>H=300-399</v>
          </cell>
          <cell r="D714" t="str">
            <v>ＫＧ／ｶ所</v>
          </cell>
          <cell r="E714" t="str">
            <v/>
          </cell>
          <cell r="F714" t="str">
            <v/>
          </cell>
          <cell r="G714" t="str">
            <v/>
          </cell>
          <cell r="H714" t="str">
            <v/>
          </cell>
          <cell r="I714">
            <v>7.3</v>
          </cell>
          <cell r="J714" t="str">
            <v/>
          </cell>
          <cell r="K714" t="str">
            <v/>
          </cell>
          <cell r="L714" t="str">
            <v/>
          </cell>
          <cell r="M714" t="str">
            <v/>
          </cell>
          <cell r="N714" t="str">
            <v/>
          </cell>
          <cell r="O714" t="str">
            <v/>
          </cell>
          <cell r="P714" t="str">
            <v/>
          </cell>
          <cell r="Q714" t="str">
            <v/>
          </cell>
          <cell r="R714" t="str">
            <v/>
          </cell>
        </row>
        <row r="715">
          <cell r="A715">
            <v>714</v>
          </cell>
          <cell r="B715" t="str">
            <v>ﾀﾞﾝﾊﾟ (VD) W=100-199</v>
          </cell>
          <cell r="C715" t="str">
            <v>H=400-499</v>
          </cell>
          <cell r="D715" t="str">
            <v>ＫＧ／ｶ所</v>
          </cell>
          <cell r="E715" t="str">
            <v/>
          </cell>
          <cell r="F715" t="str">
            <v/>
          </cell>
          <cell r="G715" t="str">
            <v/>
          </cell>
          <cell r="H715" t="str">
            <v/>
          </cell>
          <cell r="I715">
            <v>8.91</v>
          </cell>
          <cell r="J715" t="str">
            <v/>
          </cell>
          <cell r="K715" t="str">
            <v/>
          </cell>
          <cell r="L715" t="str">
            <v/>
          </cell>
          <cell r="M715" t="str">
            <v/>
          </cell>
          <cell r="N715" t="str">
            <v/>
          </cell>
          <cell r="O715" t="str">
            <v/>
          </cell>
          <cell r="P715" t="str">
            <v/>
          </cell>
          <cell r="Q715" t="str">
            <v/>
          </cell>
          <cell r="R715" t="str">
            <v/>
          </cell>
        </row>
        <row r="716">
          <cell r="A716">
            <v>715</v>
          </cell>
          <cell r="B716" t="str">
            <v>ﾀﾞﾝﾊﾟ (VD) W=100-199</v>
          </cell>
          <cell r="C716" t="str">
            <v>H=500-599</v>
          </cell>
          <cell r="D716" t="str">
            <v>ＫＧ／ｶ所</v>
          </cell>
          <cell r="E716" t="str">
            <v/>
          </cell>
          <cell r="F716" t="str">
            <v/>
          </cell>
          <cell r="G716" t="str">
            <v/>
          </cell>
          <cell r="H716" t="str">
            <v/>
          </cell>
          <cell r="I716">
            <v>9.8000000000000007</v>
          </cell>
          <cell r="J716" t="str">
            <v/>
          </cell>
          <cell r="K716" t="str">
            <v/>
          </cell>
          <cell r="L716" t="str">
            <v/>
          </cell>
          <cell r="M716" t="str">
            <v/>
          </cell>
          <cell r="N716" t="str">
            <v/>
          </cell>
          <cell r="O716" t="str">
            <v/>
          </cell>
          <cell r="P716" t="str">
            <v/>
          </cell>
          <cell r="Q716" t="str">
            <v/>
          </cell>
          <cell r="R716" t="str">
            <v/>
          </cell>
        </row>
        <row r="717">
          <cell r="A717">
            <v>716</v>
          </cell>
          <cell r="B717" t="str">
            <v>ﾀﾞﾝﾊﾟ (VD) W=100-199</v>
          </cell>
          <cell r="C717" t="str">
            <v>H=600-699</v>
          </cell>
          <cell r="D717" t="str">
            <v>ＫＧ／ｶ所</v>
          </cell>
          <cell r="E717" t="str">
            <v/>
          </cell>
          <cell r="F717" t="str">
            <v/>
          </cell>
          <cell r="G717" t="str">
            <v/>
          </cell>
          <cell r="H717" t="str">
            <v/>
          </cell>
          <cell r="I717">
            <v>10.8</v>
          </cell>
          <cell r="J717" t="str">
            <v/>
          </cell>
          <cell r="K717" t="str">
            <v/>
          </cell>
          <cell r="L717" t="str">
            <v/>
          </cell>
          <cell r="M717" t="str">
            <v/>
          </cell>
          <cell r="N717" t="str">
            <v/>
          </cell>
          <cell r="O717" t="str">
            <v/>
          </cell>
          <cell r="P717" t="str">
            <v/>
          </cell>
          <cell r="Q717" t="str">
            <v/>
          </cell>
          <cell r="R717" t="str">
            <v/>
          </cell>
        </row>
        <row r="718">
          <cell r="A718">
            <v>717</v>
          </cell>
          <cell r="B718" t="str">
            <v>ﾀﾞﾝﾊﾟ (VD) W=100-199</v>
          </cell>
          <cell r="C718" t="str">
            <v>H=700-799</v>
          </cell>
          <cell r="D718" t="str">
            <v>ＫＧ／ｶ所</v>
          </cell>
          <cell r="E718" t="str">
            <v/>
          </cell>
          <cell r="F718" t="str">
            <v/>
          </cell>
          <cell r="G718" t="str">
            <v/>
          </cell>
          <cell r="H718" t="str">
            <v/>
          </cell>
          <cell r="I718">
            <v>11.8</v>
          </cell>
          <cell r="J718" t="str">
            <v/>
          </cell>
          <cell r="K718" t="str">
            <v/>
          </cell>
          <cell r="L718" t="str">
            <v/>
          </cell>
          <cell r="M718" t="str">
            <v/>
          </cell>
          <cell r="N718" t="str">
            <v/>
          </cell>
          <cell r="O718" t="str">
            <v/>
          </cell>
          <cell r="P718" t="str">
            <v/>
          </cell>
          <cell r="Q718" t="str">
            <v/>
          </cell>
          <cell r="R718" t="str">
            <v/>
          </cell>
        </row>
        <row r="719">
          <cell r="A719">
            <v>718</v>
          </cell>
          <cell r="B719" t="str">
            <v>ﾀﾞﾝﾊﾟ (VD) W=100-199</v>
          </cell>
          <cell r="C719" t="str">
            <v>H=800-899</v>
          </cell>
          <cell r="D719" t="str">
            <v>ＫＧ／ｶ所</v>
          </cell>
          <cell r="E719" t="str">
            <v/>
          </cell>
          <cell r="F719" t="str">
            <v/>
          </cell>
          <cell r="G719" t="str">
            <v/>
          </cell>
          <cell r="H719" t="str">
            <v/>
          </cell>
          <cell r="I719">
            <v>13</v>
          </cell>
          <cell r="J719" t="str">
            <v/>
          </cell>
          <cell r="K719" t="str">
            <v/>
          </cell>
          <cell r="L719" t="str">
            <v/>
          </cell>
          <cell r="M719" t="str">
            <v/>
          </cell>
          <cell r="N719" t="str">
            <v/>
          </cell>
          <cell r="O719" t="str">
            <v/>
          </cell>
          <cell r="P719" t="str">
            <v/>
          </cell>
          <cell r="Q719" t="str">
            <v/>
          </cell>
          <cell r="R719" t="str">
            <v/>
          </cell>
        </row>
        <row r="720">
          <cell r="A720">
            <v>719</v>
          </cell>
          <cell r="B720" t="str">
            <v>ﾀﾞﾝﾊﾟ (VD) W=100-199</v>
          </cell>
          <cell r="C720" t="str">
            <v>H=900-1000</v>
          </cell>
          <cell r="D720" t="str">
            <v>ＫＧ／ｶ所</v>
          </cell>
          <cell r="E720" t="str">
            <v/>
          </cell>
          <cell r="F720" t="str">
            <v/>
          </cell>
          <cell r="G720" t="str">
            <v/>
          </cell>
          <cell r="H720" t="str">
            <v/>
          </cell>
          <cell r="I720">
            <v>13.8</v>
          </cell>
          <cell r="J720" t="str">
            <v/>
          </cell>
          <cell r="K720" t="str">
            <v/>
          </cell>
          <cell r="L720" t="str">
            <v/>
          </cell>
          <cell r="M720" t="str">
            <v/>
          </cell>
          <cell r="N720" t="str">
            <v/>
          </cell>
          <cell r="O720" t="str">
            <v/>
          </cell>
          <cell r="P720" t="str">
            <v/>
          </cell>
          <cell r="Q720" t="str">
            <v/>
          </cell>
          <cell r="R720" t="str">
            <v/>
          </cell>
        </row>
        <row r="721">
          <cell r="A721">
            <v>720</v>
          </cell>
          <cell r="B721" t="str">
            <v>ﾀﾞﾝﾊﾟ (VD) W=200-299</v>
          </cell>
          <cell r="C721" t="str">
            <v>H=200-299</v>
          </cell>
          <cell r="D721" t="str">
            <v>ＫＧ／ｶ所</v>
          </cell>
          <cell r="E721" t="str">
            <v/>
          </cell>
          <cell r="F721" t="str">
            <v/>
          </cell>
          <cell r="G721" t="str">
            <v/>
          </cell>
          <cell r="H721" t="str">
            <v/>
          </cell>
          <cell r="I721">
            <v>8.3000000000000007</v>
          </cell>
          <cell r="J721" t="str">
            <v/>
          </cell>
          <cell r="K721" t="str">
            <v/>
          </cell>
          <cell r="L721" t="str">
            <v/>
          </cell>
          <cell r="M721" t="str">
            <v/>
          </cell>
          <cell r="N721" t="str">
            <v/>
          </cell>
          <cell r="O721" t="str">
            <v/>
          </cell>
          <cell r="P721" t="str">
            <v/>
          </cell>
          <cell r="Q721" t="str">
            <v/>
          </cell>
          <cell r="R721" t="str">
            <v/>
          </cell>
        </row>
        <row r="722">
          <cell r="A722">
            <v>721</v>
          </cell>
          <cell r="B722" t="str">
            <v>ﾀﾞﾝﾊﾟ (VD) W=200-299</v>
          </cell>
          <cell r="C722" t="str">
            <v>H=300-399</v>
          </cell>
          <cell r="D722" t="str">
            <v>ＫＧ／ｶ所</v>
          </cell>
          <cell r="E722" t="str">
            <v/>
          </cell>
          <cell r="F722" t="str">
            <v/>
          </cell>
          <cell r="G722" t="str">
            <v/>
          </cell>
          <cell r="H722" t="str">
            <v/>
          </cell>
          <cell r="I722">
            <v>10.199999999999999</v>
          </cell>
          <cell r="J722" t="str">
            <v/>
          </cell>
          <cell r="K722" t="str">
            <v/>
          </cell>
          <cell r="L722" t="str">
            <v/>
          </cell>
          <cell r="M722" t="str">
            <v/>
          </cell>
          <cell r="N722" t="str">
            <v/>
          </cell>
          <cell r="O722" t="str">
            <v/>
          </cell>
          <cell r="P722" t="str">
            <v/>
          </cell>
          <cell r="Q722" t="str">
            <v/>
          </cell>
          <cell r="R722" t="str">
            <v/>
          </cell>
        </row>
        <row r="723">
          <cell r="A723">
            <v>722</v>
          </cell>
          <cell r="B723" t="str">
            <v>ﾀﾞﾝﾊﾟ (VD) W=200-299</v>
          </cell>
          <cell r="C723" t="str">
            <v>H=400-499</v>
          </cell>
          <cell r="D723" t="str">
            <v>ＫＧ／ｶ所</v>
          </cell>
          <cell r="E723" t="str">
            <v/>
          </cell>
          <cell r="F723" t="str">
            <v/>
          </cell>
          <cell r="G723" t="str">
            <v/>
          </cell>
          <cell r="H723" t="str">
            <v/>
          </cell>
          <cell r="I723">
            <v>11.8</v>
          </cell>
          <cell r="J723" t="str">
            <v/>
          </cell>
          <cell r="K723" t="str">
            <v/>
          </cell>
          <cell r="L723" t="str">
            <v/>
          </cell>
          <cell r="M723" t="str">
            <v/>
          </cell>
          <cell r="N723" t="str">
            <v/>
          </cell>
          <cell r="O723" t="str">
            <v/>
          </cell>
          <cell r="P723" t="str">
            <v/>
          </cell>
          <cell r="Q723" t="str">
            <v/>
          </cell>
          <cell r="R723" t="str">
            <v/>
          </cell>
        </row>
        <row r="724">
          <cell r="A724">
            <v>723</v>
          </cell>
          <cell r="B724" t="str">
            <v>ﾀﾞﾝﾊﾟ (VD) W=200-299</v>
          </cell>
          <cell r="C724" t="str">
            <v>H=600-699</v>
          </cell>
          <cell r="D724" t="str">
            <v>ＫＧ／ｶ所</v>
          </cell>
          <cell r="E724" t="str">
            <v/>
          </cell>
          <cell r="F724" t="str">
            <v/>
          </cell>
          <cell r="G724" t="str">
            <v/>
          </cell>
          <cell r="H724" t="str">
            <v/>
          </cell>
          <cell r="I724">
            <v>15.2</v>
          </cell>
          <cell r="J724" t="str">
            <v/>
          </cell>
          <cell r="K724" t="str">
            <v/>
          </cell>
          <cell r="L724" t="str">
            <v/>
          </cell>
          <cell r="M724" t="str">
            <v/>
          </cell>
          <cell r="N724" t="str">
            <v/>
          </cell>
          <cell r="O724" t="str">
            <v/>
          </cell>
          <cell r="P724" t="str">
            <v/>
          </cell>
          <cell r="Q724" t="str">
            <v/>
          </cell>
          <cell r="R724" t="str">
            <v/>
          </cell>
        </row>
        <row r="725">
          <cell r="A725">
            <v>724</v>
          </cell>
          <cell r="B725" t="str">
            <v>ﾀﾞﾝﾊﾟ (VD) W=200-299</v>
          </cell>
          <cell r="C725" t="str">
            <v>H=700-799</v>
          </cell>
          <cell r="D725" t="str">
            <v>ＫＧ／ｶ所</v>
          </cell>
          <cell r="E725" t="str">
            <v/>
          </cell>
          <cell r="F725" t="str">
            <v/>
          </cell>
          <cell r="G725" t="str">
            <v/>
          </cell>
          <cell r="H725" t="str">
            <v/>
          </cell>
          <cell r="I725">
            <v>17</v>
          </cell>
          <cell r="J725" t="str">
            <v/>
          </cell>
          <cell r="K725" t="str">
            <v/>
          </cell>
          <cell r="L725" t="str">
            <v/>
          </cell>
          <cell r="M725" t="str">
            <v/>
          </cell>
          <cell r="N725" t="str">
            <v/>
          </cell>
          <cell r="O725" t="str">
            <v/>
          </cell>
          <cell r="P725" t="str">
            <v/>
          </cell>
          <cell r="Q725" t="str">
            <v/>
          </cell>
          <cell r="R725" t="str">
            <v/>
          </cell>
        </row>
        <row r="726">
          <cell r="A726">
            <v>725</v>
          </cell>
          <cell r="B726" t="str">
            <v>ﾀﾞﾝﾊﾟ (VD) W=200-299</v>
          </cell>
          <cell r="C726" t="str">
            <v>H=800-899</v>
          </cell>
          <cell r="D726" t="str">
            <v>ＫＧ／ｶ所</v>
          </cell>
          <cell r="E726" t="str">
            <v/>
          </cell>
          <cell r="F726" t="str">
            <v/>
          </cell>
          <cell r="G726" t="str">
            <v/>
          </cell>
          <cell r="H726" t="str">
            <v/>
          </cell>
          <cell r="I726">
            <v>20.6</v>
          </cell>
          <cell r="J726" t="str">
            <v/>
          </cell>
          <cell r="K726" t="str">
            <v/>
          </cell>
          <cell r="L726" t="str">
            <v/>
          </cell>
          <cell r="M726" t="str">
            <v/>
          </cell>
          <cell r="N726" t="str">
            <v/>
          </cell>
          <cell r="O726" t="str">
            <v/>
          </cell>
          <cell r="P726" t="str">
            <v/>
          </cell>
          <cell r="Q726" t="str">
            <v/>
          </cell>
          <cell r="R726" t="str">
            <v/>
          </cell>
        </row>
        <row r="727">
          <cell r="A727">
            <v>726</v>
          </cell>
          <cell r="B727" t="str">
            <v>ﾀﾞﾝﾊﾟ (VD) W=200-299</v>
          </cell>
          <cell r="C727" t="str">
            <v>H=900-1000</v>
          </cell>
          <cell r="D727" t="str">
            <v>ＫＧ／ｶ所</v>
          </cell>
          <cell r="E727" t="str">
            <v/>
          </cell>
          <cell r="F727" t="str">
            <v/>
          </cell>
          <cell r="G727" t="str">
            <v/>
          </cell>
          <cell r="H727" t="str">
            <v/>
          </cell>
          <cell r="I727">
            <v>22.6</v>
          </cell>
          <cell r="J727" t="str">
            <v/>
          </cell>
          <cell r="K727" t="str">
            <v/>
          </cell>
          <cell r="L727" t="str">
            <v/>
          </cell>
          <cell r="M727" t="str">
            <v/>
          </cell>
          <cell r="N727" t="str">
            <v/>
          </cell>
          <cell r="O727" t="str">
            <v/>
          </cell>
          <cell r="P727" t="str">
            <v/>
          </cell>
          <cell r="Q727" t="str">
            <v/>
          </cell>
          <cell r="R727" t="str">
            <v/>
          </cell>
        </row>
        <row r="728">
          <cell r="A728">
            <v>727</v>
          </cell>
          <cell r="B728" t="str">
            <v>ﾀﾞﾝﾊﾟ (VD) W=300-399</v>
          </cell>
          <cell r="C728" t="str">
            <v>H=300-399</v>
          </cell>
          <cell r="D728" t="str">
            <v>ＫＧ／ｶ所</v>
          </cell>
          <cell r="E728" t="str">
            <v/>
          </cell>
          <cell r="F728" t="str">
            <v/>
          </cell>
          <cell r="G728" t="str">
            <v/>
          </cell>
          <cell r="H728" t="str">
            <v/>
          </cell>
          <cell r="I728">
            <v>11.8</v>
          </cell>
          <cell r="J728" t="str">
            <v/>
          </cell>
          <cell r="K728" t="str">
            <v/>
          </cell>
          <cell r="L728" t="str">
            <v/>
          </cell>
          <cell r="M728" t="str">
            <v/>
          </cell>
          <cell r="N728" t="str">
            <v/>
          </cell>
          <cell r="O728" t="str">
            <v/>
          </cell>
          <cell r="P728" t="str">
            <v/>
          </cell>
          <cell r="Q728" t="str">
            <v/>
          </cell>
          <cell r="R728" t="str">
            <v/>
          </cell>
        </row>
        <row r="729">
          <cell r="A729">
            <v>728</v>
          </cell>
          <cell r="B729" t="str">
            <v>ﾀﾞﾝﾊﾟ (VD) W=300-399</v>
          </cell>
          <cell r="C729" t="str">
            <v>H=400-499</v>
          </cell>
          <cell r="D729" t="str">
            <v>ＫＧ／ｶ所</v>
          </cell>
          <cell r="E729" t="str">
            <v/>
          </cell>
          <cell r="F729" t="str">
            <v/>
          </cell>
          <cell r="G729" t="str">
            <v/>
          </cell>
          <cell r="H729" t="str">
            <v/>
          </cell>
          <cell r="I729">
            <v>13.4</v>
          </cell>
          <cell r="J729" t="str">
            <v/>
          </cell>
          <cell r="K729" t="str">
            <v/>
          </cell>
          <cell r="L729" t="str">
            <v/>
          </cell>
          <cell r="M729" t="str">
            <v/>
          </cell>
          <cell r="N729" t="str">
            <v/>
          </cell>
          <cell r="O729" t="str">
            <v/>
          </cell>
          <cell r="P729" t="str">
            <v/>
          </cell>
          <cell r="Q729" t="str">
            <v/>
          </cell>
          <cell r="R729" t="str">
            <v/>
          </cell>
        </row>
        <row r="730">
          <cell r="A730">
            <v>729</v>
          </cell>
          <cell r="B730" t="str">
            <v>ﾀﾞﾝﾊﾟ (VD) W=300-399</v>
          </cell>
          <cell r="C730" t="str">
            <v>H=500-599</v>
          </cell>
          <cell r="D730" t="str">
            <v>ＫＧ／ｶ所</v>
          </cell>
          <cell r="E730" t="str">
            <v/>
          </cell>
          <cell r="F730" t="str">
            <v/>
          </cell>
          <cell r="G730" t="str">
            <v/>
          </cell>
          <cell r="H730" t="str">
            <v/>
          </cell>
          <cell r="I730">
            <v>15.2</v>
          </cell>
          <cell r="J730" t="str">
            <v/>
          </cell>
          <cell r="K730" t="str">
            <v/>
          </cell>
          <cell r="L730" t="str">
            <v/>
          </cell>
          <cell r="M730" t="str">
            <v/>
          </cell>
          <cell r="N730" t="str">
            <v/>
          </cell>
          <cell r="O730" t="str">
            <v/>
          </cell>
          <cell r="P730" t="str">
            <v/>
          </cell>
          <cell r="Q730" t="str">
            <v/>
          </cell>
          <cell r="R730" t="str">
            <v/>
          </cell>
        </row>
        <row r="731">
          <cell r="A731">
            <v>730</v>
          </cell>
          <cell r="B731" t="str">
            <v>ﾀﾞﾝﾊﾟ (VD) W=300-399</v>
          </cell>
          <cell r="C731" t="str">
            <v>H=600-699</v>
          </cell>
          <cell r="D731" t="str">
            <v>ＫＧ／ｶ所</v>
          </cell>
          <cell r="E731" t="str">
            <v/>
          </cell>
          <cell r="F731" t="str">
            <v/>
          </cell>
          <cell r="G731" t="str">
            <v/>
          </cell>
          <cell r="H731" t="str">
            <v/>
          </cell>
          <cell r="I731">
            <v>17</v>
          </cell>
          <cell r="J731" t="str">
            <v/>
          </cell>
          <cell r="K731" t="str">
            <v/>
          </cell>
          <cell r="L731" t="str">
            <v/>
          </cell>
          <cell r="M731" t="str">
            <v/>
          </cell>
          <cell r="N731" t="str">
            <v/>
          </cell>
          <cell r="O731" t="str">
            <v/>
          </cell>
          <cell r="P731" t="str">
            <v/>
          </cell>
          <cell r="Q731" t="str">
            <v/>
          </cell>
          <cell r="R731" t="str">
            <v/>
          </cell>
        </row>
        <row r="732">
          <cell r="A732">
            <v>731</v>
          </cell>
          <cell r="B732" t="str">
            <v>ﾀﾞﾝﾊﾟ (VD) W=300-399</v>
          </cell>
          <cell r="C732" t="str">
            <v>H=700-799</v>
          </cell>
          <cell r="D732" t="str">
            <v>ＫＧ／ｶ所</v>
          </cell>
          <cell r="E732" t="str">
            <v/>
          </cell>
          <cell r="F732" t="str">
            <v/>
          </cell>
          <cell r="G732" t="str">
            <v/>
          </cell>
          <cell r="H732" t="str">
            <v/>
          </cell>
          <cell r="I732">
            <v>19</v>
          </cell>
          <cell r="J732" t="str">
            <v/>
          </cell>
          <cell r="K732" t="str">
            <v/>
          </cell>
          <cell r="L732" t="str">
            <v/>
          </cell>
          <cell r="M732" t="str">
            <v/>
          </cell>
          <cell r="N732" t="str">
            <v/>
          </cell>
          <cell r="O732" t="str">
            <v/>
          </cell>
          <cell r="P732" t="str">
            <v/>
          </cell>
          <cell r="Q732" t="str">
            <v/>
          </cell>
          <cell r="R732" t="str">
            <v/>
          </cell>
        </row>
        <row r="733">
          <cell r="A733">
            <v>732</v>
          </cell>
          <cell r="B733" t="str">
            <v>ﾀﾞﾝﾊﾟ (VD) W=300-399</v>
          </cell>
          <cell r="C733" t="str">
            <v>H=800-899</v>
          </cell>
          <cell r="D733" t="str">
            <v>ＫＧ／ｶ所</v>
          </cell>
          <cell r="E733" t="str">
            <v/>
          </cell>
          <cell r="F733" t="str">
            <v/>
          </cell>
          <cell r="G733" t="str">
            <v/>
          </cell>
          <cell r="H733" t="str">
            <v/>
          </cell>
          <cell r="I733">
            <v>22.6</v>
          </cell>
          <cell r="J733" t="str">
            <v/>
          </cell>
          <cell r="K733" t="str">
            <v/>
          </cell>
          <cell r="L733" t="str">
            <v/>
          </cell>
          <cell r="M733" t="str">
            <v/>
          </cell>
          <cell r="N733" t="str">
            <v/>
          </cell>
          <cell r="O733" t="str">
            <v/>
          </cell>
          <cell r="P733" t="str">
            <v/>
          </cell>
          <cell r="Q733" t="str">
            <v/>
          </cell>
          <cell r="R733" t="str">
            <v/>
          </cell>
        </row>
        <row r="734">
          <cell r="A734">
            <v>733</v>
          </cell>
          <cell r="B734" t="str">
            <v>ﾀﾞﾝﾊﾟ (VD) W=300-399</v>
          </cell>
          <cell r="C734" t="str">
            <v>H=900-1000</v>
          </cell>
          <cell r="D734" t="str">
            <v>ＫＧ／ｶ所</v>
          </cell>
          <cell r="E734" t="str">
            <v/>
          </cell>
          <cell r="F734" t="str">
            <v/>
          </cell>
          <cell r="G734" t="str">
            <v/>
          </cell>
          <cell r="H734" t="str">
            <v/>
          </cell>
          <cell r="I734">
            <v>25.8</v>
          </cell>
          <cell r="J734" t="str">
            <v/>
          </cell>
          <cell r="K734" t="str">
            <v/>
          </cell>
          <cell r="L734" t="str">
            <v/>
          </cell>
          <cell r="M734" t="str">
            <v/>
          </cell>
          <cell r="N734" t="str">
            <v/>
          </cell>
          <cell r="O734" t="str">
            <v/>
          </cell>
          <cell r="P734" t="str">
            <v/>
          </cell>
          <cell r="Q734" t="str">
            <v/>
          </cell>
          <cell r="R734" t="str">
            <v/>
          </cell>
        </row>
        <row r="735">
          <cell r="A735">
            <v>734</v>
          </cell>
          <cell r="B735" t="str">
            <v>ﾀﾞﾝﾊﾟ (VD) W=400-499</v>
          </cell>
          <cell r="C735" t="str">
            <v>H=400-499</v>
          </cell>
          <cell r="D735" t="str">
            <v>ＫＧ／ｶ所</v>
          </cell>
          <cell r="E735" t="str">
            <v/>
          </cell>
          <cell r="F735" t="str">
            <v/>
          </cell>
          <cell r="G735" t="str">
            <v/>
          </cell>
          <cell r="H735" t="str">
            <v/>
          </cell>
          <cell r="I735">
            <v>15.2</v>
          </cell>
          <cell r="J735" t="str">
            <v/>
          </cell>
          <cell r="K735" t="str">
            <v/>
          </cell>
          <cell r="L735" t="str">
            <v/>
          </cell>
          <cell r="M735" t="str">
            <v/>
          </cell>
          <cell r="N735" t="str">
            <v/>
          </cell>
          <cell r="O735" t="str">
            <v/>
          </cell>
          <cell r="P735" t="str">
            <v/>
          </cell>
          <cell r="Q735" t="str">
            <v/>
          </cell>
          <cell r="R735" t="str">
            <v/>
          </cell>
        </row>
        <row r="736">
          <cell r="A736">
            <v>735</v>
          </cell>
          <cell r="B736" t="str">
            <v>ﾀﾞﾝﾊﾟ (VD) W=400-499</v>
          </cell>
          <cell r="C736" t="str">
            <v>H=500-599</v>
          </cell>
          <cell r="D736" t="str">
            <v>ＫＧ／ｶ所</v>
          </cell>
          <cell r="E736" t="str">
            <v/>
          </cell>
          <cell r="F736" t="str">
            <v/>
          </cell>
          <cell r="G736" t="str">
            <v/>
          </cell>
          <cell r="H736" t="str">
            <v/>
          </cell>
          <cell r="I736">
            <v>17</v>
          </cell>
          <cell r="J736" t="str">
            <v/>
          </cell>
          <cell r="K736" t="str">
            <v/>
          </cell>
          <cell r="L736" t="str">
            <v/>
          </cell>
          <cell r="M736" t="str">
            <v/>
          </cell>
          <cell r="N736" t="str">
            <v/>
          </cell>
          <cell r="O736" t="str">
            <v/>
          </cell>
          <cell r="P736" t="str">
            <v/>
          </cell>
          <cell r="Q736" t="str">
            <v/>
          </cell>
          <cell r="R736" t="str">
            <v/>
          </cell>
        </row>
        <row r="737">
          <cell r="A737">
            <v>736</v>
          </cell>
          <cell r="B737" t="str">
            <v>ﾀﾞﾝﾊﾟ (VD) W=400-499</v>
          </cell>
          <cell r="C737" t="str">
            <v>H=600-699</v>
          </cell>
          <cell r="D737" t="str">
            <v>ＫＧ／ｶ所</v>
          </cell>
          <cell r="E737" t="str">
            <v/>
          </cell>
          <cell r="F737" t="str">
            <v/>
          </cell>
          <cell r="G737" t="str">
            <v/>
          </cell>
          <cell r="H737" t="str">
            <v/>
          </cell>
          <cell r="I737">
            <v>19</v>
          </cell>
          <cell r="J737" t="str">
            <v/>
          </cell>
          <cell r="K737" t="str">
            <v/>
          </cell>
          <cell r="L737" t="str">
            <v/>
          </cell>
          <cell r="M737" t="str">
            <v/>
          </cell>
          <cell r="N737" t="str">
            <v/>
          </cell>
          <cell r="O737" t="str">
            <v/>
          </cell>
          <cell r="P737" t="str">
            <v/>
          </cell>
          <cell r="Q737" t="str">
            <v/>
          </cell>
          <cell r="R737" t="str">
            <v/>
          </cell>
        </row>
        <row r="738">
          <cell r="A738">
            <v>737</v>
          </cell>
          <cell r="B738" t="str">
            <v>ﾀﾞﾝﾊﾟ (VD) W=400-499</v>
          </cell>
          <cell r="C738" t="str">
            <v>H=700-799</v>
          </cell>
          <cell r="D738" t="str">
            <v>ＫＧ／ｶ所</v>
          </cell>
          <cell r="E738" t="str">
            <v/>
          </cell>
          <cell r="F738" t="str">
            <v/>
          </cell>
          <cell r="G738" t="str">
            <v/>
          </cell>
          <cell r="H738" t="str">
            <v/>
          </cell>
          <cell r="I738">
            <v>20.9</v>
          </cell>
          <cell r="J738" t="str">
            <v/>
          </cell>
          <cell r="K738" t="str">
            <v/>
          </cell>
          <cell r="L738" t="str">
            <v/>
          </cell>
          <cell r="M738" t="str">
            <v/>
          </cell>
          <cell r="N738" t="str">
            <v/>
          </cell>
          <cell r="O738" t="str">
            <v/>
          </cell>
          <cell r="P738" t="str">
            <v/>
          </cell>
          <cell r="Q738" t="str">
            <v/>
          </cell>
          <cell r="R738" t="str">
            <v/>
          </cell>
        </row>
        <row r="739">
          <cell r="A739">
            <v>738</v>
          </cell>
          <cell r="B739" t="str">
            <v>ﾀﾞﾝﾊﾟ (VD) W=400-499</v>
          </cell>
          <cell r="C739" t="str">
            <v>H=800-899</v>
          </cell>
          <cell r="D739" t="str">
            <v>ＫＧ／ｶ所</v>
          </cell>
          <cell r="E739" t="str">
            <v/>
          </cell>
          <cell r="F739" t="str">
            <v/>
          </cell>
          <cell r="G739" t="str">
            <v/>
          </cell>
          <cell r="H739" t="str">
            <v/>
          </cell>
          <cell r="I739">
            <v>25.8</v>
          </cell>
          <cell r="J739" t="str">
            <v/>
          </cell>
          <cell r="K739" t="str">
            <v/>
          </cell>
          <cell r="L739" t="str">
            <v/>
          </cell>
          <cell r="M739" t="str">
            <v/>
          </cell>
          <cell r="N739" t="str">
            <v/>
          </cell>
          <cell r="O739" t="str">
            <v/>
          </cell>
          <cell r="P739" t="str">
            <v/>
          </cell>
          <cell r="Q739" t="str">
            <v/>
          </cell>
          <cell r="R739" t="str">
            <v/>
          </cell>
        </row>
        <row r="740">
          <cell r="A740">
            <v>739</v>
          </cell>
          <cell r="B740" t="str">
            <v>ﾀﾞﾝﾊﾟ (VD) W=400-499</v>
          </cell>
          <cell r="C740" t="str">
            <v>H=900-1000</v>
          </cell>
          <cell r="D740" t="str">
            <v>ＫＧ／ｶ所</v>
          </cell>
          <cell r="E740" t="str">
            <v/>
          </cell>
          <cell r="F740" t="str">
            <v/>
          </cell>
          <cell r="G740" t="str">
            <v/>
          </cell>
          <cell r="H740" t="str">
            <v/>
          </cell>
          <cell r="I740">
            <v>29</v>
          </cell>
          <cell r="J740" t="str">
            <v/>
          </cell>
          <cell r="K740" t="str">
            <v/>
          </cell>
          <cell r="L740" t="str">
            <v/>
          </cell>
          <cell r="M740" t="str">
            <v/>
          </cell>
          <cell r="N740" t="str">
            <v/>
          </cell>
          <cell r="O740" t="str">
            <v/>
          </cell>
          <cell r="P740" t="str">
            <v/>
          </cell>
          <cell r="Q740" t="str">
            <v/>
          </cell>
          <cell r="R740" t="str">
            <v/>
          </cell>
        </row>
        <row r="741">
          <cell r="A741">
            <v>740</v>
          </cell>
          <cell r="B741" t="str">
            <v>ﾀﾞﾝﾊﾟ (VD) W=500-599</v>
          </cell>
          <cell r="C741" t="str">
            <v>H=500-599</v>
          </cell>
          <cell r="D741" t="str">
            <v>ＫＧ／ｶ所</v>
          </cell>
          <cell r="E741" t="str">
            <v/>
          </cell>
          <cell r="F741" t="str">
            <v/>
          </cell>
          <cell r="G741" t="str">
            <v/>
          </cell>
          <cell r="H741" t="str">
            <v/>
          </cell>
          <cell r="I741">
            <v>19</v>
          </cell>
          <cell r="J741" t="str">
            <v/>
          </cell>
          <cell r="K741" t="str">
            <v/>
          </cell>
          <cell r="L741" t="str">
            <v/>
          </cell>
          <cell r="M741" t="str">
            <v/>
          </cell>
          <cell r="N741" t="str">
            <v/>
          </cell>
          <cell r="O741" t="str">
            <v/>
          </cell>
          <cell r="P741" t="str">
            <v/>
          </cell>
          <cell r="Q741" t="str">
            <v/>
          </cell>
          <cell r="R741" t="str">
            <v/>
          </cell>
        </row>
        <row r="742">
          <cell r="A742">
            <v>741</v>
          </cell>
          <cell r="B742" t="str">
            <v>ﾀﾞﾝﾊﾟ (VD) W=500-599</v>
          </cell>
          <cell r="C742" t="str">
            <v>H=600-699</v>
          </cell>
          <cell r="D742" t="str">
            <v>ＫＧ／ｶ所</v>
          </cell>
          <cell r="E742" t="str">
            <v/>
          </cell>
          <cell r="F742" t="str">
            <v/>
          </cell>
          <cell r="G742" t="str">
            <v/>
          </cell>
          <cell r="H742" t="str">
            <v/>
          </cell>
          <cell r="I742">
            <v>20.9</v>
          </cell>
          <cell r="J742" t="str">
            <v/>
          </cell>
          <cell r="K742" t="str">
            <v/>
          </cell>
          <cell r="L742" t="str">
            <v/>
          </cell>
          <cell r="M742" t="str">
            <v/>
          </cell>
          <cell r="N742" t="str">
            <v/>
          </cell>
          <cell r="O742" t="str">
            <v/>
          </cell>
          <cell r="P742" t="str">
            <v/>
          </cell>
          <cell r="Q742" t="str">
            <v/>
          </cell>
          <cell r="R742" t="str">
            <v/>
          </cell>
        </row>
        <row r="743">
          <cell r="A743">
            <v>742</v>
          </cell>
          <cell r="B743" t="str">
            <v>ﾀﾞﾝﾊﾟ (VD) W=500-599</v>
          </cell>
          <cell r="C743" t="str">
            <v>H=700-799</v>
          </cell>
          <cell r="D743" t="str">
            <v>ＫＧ／ｶ所</v>
          </cell>
          <cell r="E743" t="str">
            <v/>
          </cell>
          <cell r="F743" t="str">
            <v/>
          </cell>
          <cell r="G743" t="str">
            <v/>
          </cell>
          <cell r="H743" t="str">
            <v/>
          </cell>
          <cell r="I743">
            <v>23.8</v>
          </cell>
          <cell r="J743" t="str">
            <v/>
          </cell>
          <cell r="K743" t="str">
            <v/>
          </cell>
          <cell r="L743" t="str">
            <v/>
          </cell>
          <cell r="M743" t="str">
            <v/>
          </cell>
          <cell r="N743" t="str">
            <v/>
          </cell>
          <cell r="O743" t="str">
            <v/>
          </cell>
          <cell r="P743" t="str">
            <v/>
          </cell>
          <cell r="Q743" t="str">
            <v/>
          </cell>
          <cell r="R743" t="str">
            <v/>
          </cell>
        </row>
        <row r="744">
          <cell r="A744">
            <v>743</v>
          </cell>
          <cell r="B744" t="str">
            <v>ﾀﾞﾝﾊﾟ (VD) W=500-599</v>
          </cell>
          <cell r="C744" t="str">
            <v>H=800-899</v>
          </cell>
          <cell r="D744" t="str">
            <v>ＫＧ／ｶ所</v>
          </cell>
          <cell r="E744" t="str">
            <v/>
          </cell>
          <cell r="F744" t="str">
            <v/>
          </cell>
          <cell r="G744" t="str">
            <v/>
          </cell>
          <cell r="H744" t="str">
            <v/>
          </cell>
          <cell r="I744">
            <v>29</v>
          </cell>
          <cell r="J744" t="str">
            <v/>
          </cell>
          <cell r="K744" t="str">
            <v/>
          </cell>
          <cell r="L744" t="str">
            <v/>
          </cell>
          <cell r="M744" t="str">
            <v/>
          </cell>
          <cell r="N744" t="str">
            <v/>
          </cell>
          <cell r="O744" t="str">
            <v/>
          </cell>
          <cell r="P744" t="str">
            <v/>
          </cell>
          <cell r="Q744" t="str">
            <v/>
          </cell>
          <cell r="R744" t="str">
            <v/>
          </cell>
        </row>
        <row r="745">
          <cell r="A745">
            <v>744</v>
          </cell>
          <cell r="B745" t="str">
            <v>ﾀﾞﾝﾊﾟ (VD) W=500-599</v>
          </cell>
          <cell r="C745" t="str">
            <v>H=900-1000</v>
          </cell>
          <cell r="D745" t="str">
            <v>ＫＧ／ｶ所</v>
          </cell>
          <cell r="E745" t="str">
            <v/>
          </cell>
          <cell r="F745" t="str">
            <v/>
          </cell>
          <cell r="G745" t="str">
            <v/>
          </cell>
          <cell r="H745" t="str">
            <v/>
          </cell>
          <cell r="I745">
            <v>32.299999999999997</v>
          </cell>
          <cell r="J745" t="str">
            <v/>
          </cell>
          <cell r="K745" t="str">
            <v/>
          </cell>
          <cell r="L745" t="str">
            <v/>
          </cell>
          <cell r="M745" t="str">
            <v/>
          </cell>
          <cell r="N745" t="str">
            <v/>
          </cell>
          <cell r="O745" t="str">
            <v/>
          </cell>
          <cell r="P745" t="str">
            <v/>
          </cell>
          <cell r="Q745" t="str">
            <v/>
          </cell>
          <cell r="R745" t="str">
            <v/>
          </cell>
        </row>
        <row r="746">
          <cell r="A746">
            <v>745</v>
          </cell>
          <cell r="B746" t="str">
            <v>ﾀﾞﾝﾊﾟ   (VD)</v>
          </cell>
          <cell r="C746" t="str">
            <v/>
          </cell>
          <cell r="D746" t="str">
            <v>ＫＧ／Ｍ２</v>
          </cell>
          <cell r="E746" t="str">
            <v/>
          </cell>
          <cell r="F746" t="str">
            <v/>
          </cell>
          <cell r="G746" t="str">
            <v/>
          </cell>
          <cell r="H746" t="str">
            <v/>
          </cell>
          <cell r="I746">
            <v>48.4</v>
          </cell>
          <cell r="J746" t="str">
            <v/>
          </cell>
          <cell r="K746" t="str">
            <v/>
          </cell>
          <cell r="L746" t="str">
            <v/>
          </cell>
          <cell r="M746" t="str">
            <v/>
          </cell>
          <cell r="N746" t="str">
            <v/>
          </cell>
          <cell r="O746" t="str">
            <v/>
          </cell>
          <cell r="P746" t="str">
            <v/>
          </cell>
          <cell r="Q746" t="str">
            <v/>
          </cell>
          <cell r="R746" t="str">
            <v/>
          </cell>
        </row>
        <row r="747">
          <cell r="A747">
            <v>746</v>
          </cell>
          <cell r="B747" t="str">
            <v>ﾀﾞﾝﾊﾟ (FVD) W=100-199</v>
          </cell>
          <cell r="C747" t="str">
            <v>H=100-199</v>
          </cell>
          <cell r="D747" t="str">
            <v>ＫＧ／ｶ所</v>
          </cell>
          <cell r="E747" t="str">
            <v/>
          </cell>
          <cell r="F747" t="str">
            <v/>
          </cell>
          <cell r="G747" t="str">
            <v/>
          </cell>
          <cell r="H747" t="str">
            <v/>
          </cell>
          <cell r="I747">
            <v>4.5</v>
          </cell>
          <cell r="J747" t="str">
            <v/>
          </cell>
          <cell r="K747" t="str">
            <v/>
          </cell>
          <cell r="L747" t="str">
            <v/>
          </cell>
          <cell r="M747" t="str">
            <v/>
          </cell>
          <cell r="N747" t="str">
            <v/>
          </cell>
          <cell r="O747" t="str">
            <v/>
          </cell>
          <cell r="P747" t="str">
            <v/>
          </cell>
          <cell r="Q747" t="str">
            <v/>
          </cell>
          <cell r="R747" t="str">
            <v/>
          </cell>
        </row>
        <row r="748">
          <cell r="A748">
            <v>747</v>
          </cell>
          <cell r="B748" t="str">
            <v>ﾀﾞﾝﾊﾟ (FVD) W=100-199</v>
          </cell>
          <cell r="C748" t="str">
            <v>H=300-399</v>
          </cell>
          <cell r="D748" t="str">
            <v>ＫＧ／ｶ所</v>
          </cell>
          <cell r="E748" t="str">
            <v/>
          </cell>
          <cell r="F748" t="str">
            <v/>
          </cell>
          <cell r="G748" t="str">
            <v/>
          </cell>
          <cell r="H748" t="str">
            <v/>
          </cell>
          <cell r="I748">
            <v>9</v>
          </cell>
          <cell r="J748" t="str">
            <v/>
          </cell>
          <cell r="K748" t="str">
            <v/>
          </cell>
          <cell r="L748" t="str">
            <v/>
          </cell>
          <cell r="M748" t="str">
            <v/>
          </cell>
          <cell r="N748" t="str">
            <v/>
          </cell>
          <cell r="O748" t="str">
            <v/>
          </cell>
          <cell r="P748" t="str">
            <v/>
          </cell>
          <cell r="Q748" t="str">
            <v/>
          </cell>
          <cell r="R748" t="str">
            <v/>
          </cell>
        </row>
        <row r="749">
          <cell r="A749">
            <v>748</v>
          </cell>
          <cell r="B749" t="str">
            <v>ﾀﾞﾝﾊﾟ (FVD) W=100-199</v>
          </cell>
          <cell r="C749" t="str">
            <v>H=400-499</v>
          </cell>
          <cell r="D749" t="str">
            <v>ＫＧ／ｶ所</v>
          </cell>
          <cell r="E749" t="str">
            <v/>
          </cell>
          <cell r="F749" t="str">
            <v/>
          </cell>
          <cell r="G749" t="str">
            <v/>
          </cell>
          <cell r="H749" t="str">
            <v/>
          </cell>
          <cell r="I749">
            <v>11</v>
          </cell>
          <cell r="J749" t="str">
            <v/>
          </cell>
          <cell r="K749" t="str">
            <v/>
          </cell>
          <cell r="L749" t="str">
            <v/>
          </cell>
          <cell r="M749" t="str">
            <v/>
          </cell>
          <cell r="N749" t="str">
            <v/>
          </cell>
          <cell r="O749" t="str">
            <v/>
          </cell>
          <cell r="P749" t="str">
            <v/>
          </cell>
          <cell r="Q749" t="str">
            <v/>
          </cell>
          <cell r="R749" t="str">
            <v/>
          </cell>
        </row>
        <row r="750">
          <cell r="A750">
            <v>749</v>
          </cell>
          <cell r="B750" t="str">
            <v>ﾀﾞﾝﾊﾟ (FVD) W=100-199</v>
          </cell>
          <cell r="C750" t="str">
            <v>H=500-599</v>
          </cell>
          <cell r="D750" t="str">
            <v>ＫＧ／ｶ所</v>
          </cell>
          <cell r="E750" t="str">
            <v/>
          </cell>
          <cell r="F750" t="str">
            <v/>
          </cell>
          <cell r="G750" t="str">
            <v/>
          </cell>
          <cell r="H750" t="str">
            <v/>
          </cell>
          <cell r="I750">
            <v>12.3</v>
          </cell>
          <cell r="J750" t="str">
            <v/>
          </cell>
          <cell r="K750" t="str">
            <v/>
          </cell>
          <cell r="L750" t="str">
            <v/>
          </cell>
          <cell r="M750" t="str">
            <v/>
          </cell>
          <cell r="N750" t="str">
            <v/>
          </cell>
          <cell r="O750" t="str">
            <v/>
          </cell>
          <cell r="P750" t="str">
            <v/>
          </cell>
          <cell r="Q750" t="str">
            <v/>
          </cell>
          <cell r="R750" t="str">
            <v/>
          </cell>
        </row>
        <row r="751">
          <cell r="A751">
            <v>750</v>
          </cell>
          <cell r="B751" t="str">
            <v>ﾀﾞﾝﾊﾟ (FVD) W=100-199</v>
          </cell>
          <cell r="C751" t="str">
            <v>H=600-699</v>
          </cell>
          <cell r="D751" t="str">
            <v>ＫＧ／ｶ所</v>
          </cell>
          <cell r="E751" t="str">
            <v/>
          </cell>
          <cell r="F751" t="str">
            <v/>
          </cell>
          <cell r="G751" t="str">
            <v/>
          </cell>
          <cell r="H751" t="str">
            <v/>
          </cell>
          <cell r="I751">
            <v>13</v>
          </cell>
          <cell r="J751" t="str">
            <v/>
          </cell>
          <cell r="K751" t="str">
            <v/>
          </cell>
          <cell r="L751" t="str">
            <v/>
          </cell>
          <cell r="M751" t="str">
            <v/>
          </cell>
          <cell r="N751" t="str">
            <v/>
          </cell>
          <cell r="O751" t="str">
            <v/>
          </cell>
          <cell r="P751" t="str">
            <v/>
          </cell>
          <cell r="Q751" t="str">
            <v/>
          </cell>
          <cell r="R751" t="str">
            <v/>
          </cell>
        </row>
        <row r="752">
          <cell r="A752">
            <v>751</v>
          </cell>
          <cell r="B752" t="str">
            <v>ﾀﾞﾝﾊﾟ (FVD) W=100-199</v>
          </cell>
          <cell r="C752" t="str">
            <v>H=700-799</v>
          </cell>
          <cell r="D752" t="str">
            <v>ＫＧ／ｶ所</v>
          </cell>
          <cell r="E752" t="str">
            <v/>
          </cell>
          <cell r="F752" t="str">
            <v/>
          </cell>
          <cell r="G752" t="str">
            <v/>
          </cell>
          <cell r="H752" t="str">
            <v/>
          </cell>
          <cell r="I752">
            <v>14.7</v>
          </cell>
          <cell r="J752" t="str">
            <v/>
          </cell>
          <cell r="K752" t="str">
            <v/>
          </cell>
          <cell r="L752" t="str">
            <v/>
          </cell>
          <cell r="M752" t="str">
            <v/>
          </cell>
          <cell r="N752" t="str">
            <v/>
          </cell>
          <cell r="O752" t="str">
            <v/>
          </cell>
          <cell r="P752" t="str">
            <v/>
          </cell>
          <cell r="Q752" t="str">
            <v/>
          </cell>
          <cell r="R752" t="str">
            <v/>
          </cell>
        </row>
        <row r="753">
          <cell r="A753">
            <v>752</v>
          </cell>
          <cell r="B753" t="str">
            <v>ﾀﾞﾝﾊﾟ (FVD) W=100-199</v>
          </cell>
          <cell r="C753" t="str">
            <v>H=800-899</v>
          </cell>
          <cell r="D753" t="str">
            <v>ＫＧ／ｶ所</v>
          </cell>
          <cell r="E753" t="str">
            <v/>
          </cell>
          <cell r="F753" t="str">
            <v/>
          </cell>
          <cell r="G753" t="str">
            <v/>
          </cell>
          <cell r="H753" t="str">
            <v/>
          </cell>
          <cell r="I753">
            <v>16</v>
          </cell>
          <cell r="J753" t="str">
            <v/>
          </cell>
          <cell r="K753" t="str">
            <v/>
          </cell>
          <cell r="L753" t="str">
            <v/>
          </cell>
          <cell r="M753" t="str">
            <v/>
          </cell>
          <cell r="N753" t="str">
            <v/>
          </cell>
          <cell r="O753" t="str">
            <v/>
          </cell>
          <cell r="P753" t="str">
            <v/>
          </cell>
          <cell r="Q753" t="str">
            <v/>
          </cell>
          <cell r="R753" t="str">
            <v/>
          </cell>
        </row>
        <row r="754">
          <cell r="A754">
            <v>753</v>
          </cell>
          <cell r="B754" t="str">
            <v>ﾀﾞﾝﾊﾟ (FVD) W=100-199</v>
          </cell>
          <cell r="C754" t="str">
            <v>H=900-1000</v>
          </cell>
          <cell r="D754" t="str">
            <v>ＫＧ／ｶ所</v>
          </cell>
          <cell r="E754" t="str">
            <v/>
          </cell>
          <cell r="F754" t="str">
            <v/>
          </cell>
          <cell r="G754" t="str">
            <v/>
          </cell>
          <cell r="H754" t="str">
            <v/>
          </cell>
          <cell r="I754">
            <v>17.2</v>
          </cell>
          <cell r="J754" t="str">
            <v/>
          </cell>
          <cell r="K754" t="str">
            <v/>
          </cell>
          <cell r="L754" t="str">
            <v/>
          </cell>
          <cell r="M754" t="str">
            <v/>
          </cell>
          <cell r="N754" t="str">
            <v/>
          </cell>
          <cell r="O754" t="str">
            <v/>
          </cell>
          <cell r="P754" t="str">
            <v/>
          </cell>
          <cell r="Q754" t="str">
            <v/>
          </cell>
          <cell r="R754" t="str">
            <v/>
          </cell>
        </row>
        <row r="755">
          <cell r="A755">
            <v>754</v>
          </cell>
          <cell r="B755" t="str">
            <v>ﾀﾞﾝﾊﾟ (FVD) W=200-299</v>
          </cell>
          <cell r="C755" t="str">
            <v>H=200-299</v>
          </cell>
          <cell r="D755" t="str">
            <v>ＫＧ／ｶ所</v>
          </cell>
          <cell r="E755" t="str">
            <v/>
          </cell>
          <cell r="F755" t="str">
            <v/>
          </cell>
          <cell r="G755" t="str">
            <v/>
          </cell>
          <cell r="H755" t="str">
            <v/>
          </cell>
          <cell r="I755">
            <v>10.5</v>
          </cell>
          <cell r="J755" t="str">
            <v/>
          </cell>
          <cell r="K755" t="str">
            <v/>
          </cell>
          <cell r="L755" t="str">
            <v/>
          </cell>
          <cell r="M755" t="str">
            <v/>
          </cell>
          <cell r="N755" t="str">
            <v/>
          </cell>
          <cell r="O755" t="str">
            <v/>
          </cell>
          <cell r="P755" t="str">
            <v/>
          </cell>
          <cell r="Q755" t="str">
            <v/>
          </cell>
          <cell r="R755" t="str">
            <v/>
          </cell>
        </row>
        <row r="756">
          <cell r="A756">
            <v>755</v>
          </cell>
          <cell r="B756" t="str">
            <v>ﾀﾞﾝﾊﾟ (FVD) W=200-299</v>
          </cell>
          <cell r="C756" t="str">
            <v>H=300-399</v>
          </cell>
          <cell r="D756" t="str">
            <v>ＫＧ／ｶ所</v>
          </cell>
          <cell r="E756" t="str">
            <v/>
          </cell>
          <cell r="F756" t="str">
            <v/>
          </cell>
          <cell r="G756" t="str">
            <v/>
          </cell>
          <cell r="H756" t="str">
            <v/>
          </cell>
          <cell r="I756">
            <v>12.7</v>
          </cell>
          <cell r="J756" t="str">
            <v/>
          </cell>
          <cell r="K756" t="str">
            <v/>
          </cell>
          <cell r="L756" t="str">
            <v/>
          </cell>
          <cell r="M756" t="str">
            <v/>
          </cell>
          <cell r="N756" t="str">
            <v/>
          </cell>
          <cell r="O756" t="str">
            <v/>
          </cell>
          <cell r="P756" t="str">
            <v/>
          </cell>
          <cell r="Q756" t="str">
            <v/>
          </cell>
          <cell r="R756" t="str">
            <v/>
          </cell>
        </row>
        <row r="757">
          <cell r="A757">
            <v>756</v>
          </cell>
          <cell r="B757" t="str">
            <v>ﾀﾞﾝﾊﾟ (FVD) W=200-299</v>
          </cell>
          <cell r="C757" t="str">
            <v>H=400-499</v>
          </cell>
          <cell r="D757" t="str">
            <v>ＫＧ／ｶ所</v>
          </cell>
          <cell r="E757" t="str">
            <v/>
          </cell>
          <cell r="F757" t="str">
            <v/>
          </cell>
          <cell r="G757" t="str">
            <v/>
          </cell>
          <cell r="H757" t="str">
            <v/>
          </cell>
          <cell r="I757">
            <v>14.7</v>
          </cell>
          <cell r="J757" t="str">
            <v/>
          </cell>
          <cell r="K757" t="str">
            <v/>
          </cell>
          <cell r="L757" t="str">
            <v/>
          </cell>
          <cell r="M757" t="str">
            <v/>
          </cell>
          <cell r="N757" t="str">
            <v/>
          </cell>
          <cell r="O757" t="str">
            <v/>
          </cell>
          <cell r="P757" t="str">
            <v/>
          </cell>
          <cell r="Q757" t="str">
            <v/>
          </cell>
          <cell r="R757" t="str">
            <v/>
          </cell>
        </row>
        <row r="758">
          <cell r="A758">
            <v>757</v>
          </cell>
          <cell r="B758" t="str">
            <v>ﾀﾞﾝﾊﾟ (FVD) W=200-299</v>
          </cell>
          <cell r="C758" t="str">
            <v>H=500-599</v>
          </cell>
          <cell r="D758" t="str">
            <v>ＫＧ／ｶ所</v>
          </cell>
          <cell r="E758" t="str">
            <v/>
          </cell>
          <cell r="F758" t="str">
            <v/>
          </cell>
          <cell r="G758" t="str">
            <v/>
          </cell>
          <cell r="H758" t="str">
            <v/>
          </cell>
          <cell r="I758">
            <v>16.7</v>
          </cell>
          <cell r="J758" t="str">
            <v/>
          </cell>
          <cell r="K758" t="str">
            <v/>
          </cell>
          <cell r="L758" t="str">
            <v/>
          </cell>
          <cell r="M758" t="str">
            <v/>
          </cell>
          <cell r="N758" t="str">
            <v/>
          </cell>
          <cell r="O758" t="str">
            <v/>
          </cell>
          <cell r="P758" t="str">
            <v/>
          </cell>
          <cell r="Q758" t="str">
            <v/>
          </cell>
          <cell r="R758" t="str">
            <v/>
          </cell>
        </row>
        <row r="759">
          <cell r="A759">
            <v>758</v>
          </cell>
          <cell r="B759" t="str">
            <v>ﾀﾞﾝﾊﾟ (FVD) W=200-299</v>
          </cell>
          <cell r="C759" t="str">
            <v>H=600-699</v>
          </cell>
          <cell r="D759" t="str">
            <v>ＫＧ／ｶ所</v>
          </cell>
          <cell r="E759" t="str">
            <v/>
          </cell>
          <cell r="F759" t="str">
            <v/>
          </cell>
          <cell r="G759" t="str">
            <v/>
          </cell>
          <cell r="H759" t="str">
            <v/>
          </cell>
          <cell r="I759">
            <v>19</v>
          </cell>
          <cell r="J759" t="str">
            <v/>
          </cell>
          <cell r="K759" t="str">
            <v/>
          </cell>
          <cell r="L759" t="str">
            <v/>
          </cell>
          <cell r="M759" t="str">
            <v/>
          </cell>
          <cell r="N759" t="str">
            <v/>
          </cell>
          <cell r="O759" t="str">
            <v/>
          </cell>
          <cell r="P759" t="str">
            <v/>
          </cell>
          <cell r="Q759" t="str">
            <v/>
          </cell>
          <cell r="R759" t="str">
            <v/>
          </cell>
        </row>
        <row r="760">
          <cell r="A760">
            <v>759</v>
          </cell>
          <cell r="B760" t="str">
            <v>ﾀﾞﾝﾊﾟ (FVD) W=200-299</v>
          </cell>
          <cell r="C760" t="str">
            <v>H=700-799</v>
          </cell>
          <cell r="D760" t="str">
            <v>ＫＧ／ｶ所</v>
          </cell>
          <cell r="E760" t="str">
            <v/>
          </cell>
          <cell r="F760" t="str">
            <v/>
          </cell>
          <cell r="G760" t="str">
            <v/>
          </cell>
          <cell r="H760" t="str">
            <v/>
          </cell>
          <cell r="I760">
            <v>21.2</v>
          </cell>
          <cell r="J760" t="str">
            <v/>
          </cell>
          <cell r="K760" t="str">
            <v/>
          </cell>
          <cell r="L760" t="str">
            <v/>
          </cell>
          <cell r="M760" t="str">
            <v/>
          </cell>
          <cell r="N760" t="str">
            <v/>
          </cell>
          <cell r="O760" t="str">
            <v/>
          </cell>
          <cell r="P760" t="str">
            <v/>
          </cell>
          <cell r="Q760" t="str">
            <v/>
          </cell>
          <cell r="R760" t="str">
            <v/>
          </cell>
        </row>
        <row r="761">
          <cell r="A761">
            <v>760</v>
          </cell>
          <cell r="B761" t="str">
            <v>ﾀﾞﾝﾊﾟ (FVD) W=200-299</v>
          </cell>
          <cell r="C761" t="str">
            <v>H=800-899</v>
          </cell>
          <cell r="D761" t="str">
            <v>ＫＧ／ｶ所</v>
          </cell>
          <cell r="E761" t="str">
            <v/>
          </cell>
          <cell r="F761" t="str">
            <v/>
          </cell>
          <cell r="G761" t="str">
            <v/>
          </cell>
          <cell r="H761" t="str">
            <v/>
          </cell>
          <cell r="I761">
            <v>25.1</v>
          </cell>
          <cell r="J761" t="str">
            <v/>
          </cell>
          <cell r="K761" t="str">
            <v/>
          </cell>
          <cell r="L761" t="str">
            <v/>
          </cell>
          <cell r="M761" t="str">
            <v/>
          </cell>
          <cell r="N761" t="str">
            <v/>
          </cell>
          <cell r="O761" t="str">
            <v/>
          </cell>
          <cell r="P761" t="str">
            <v/>
          </cell>
          <cell r="Q761" t="str">
            <v/>
          </cell>
          <cell r="R761" t="str">
            <v/>
          </cell>
        </row>
        <row r="762">
          <cell r="A762">
            <v>761</v>
          </cell>
          <cell r="B762" t="str">
            <v>ﾀﾞﾝﾊﾟ (FVD) W=200-299</v>
          </cell>
          <cell r="C762" t="str">
            <v>H=900-1000</v>
          </cell>
          <cell r="D762" t="str">
            <v>ＫＧ／ｶ所</v>
          </cell>
          <cell r="E762" t="str">
            <v/>
          </cell>
          <cell r="F762" t="str">
            <v/>
          </cell>
          <cell r="G762" t="str">
            <v/>
          </cell>
          <cell r="H762" t="str">
            <v/>
          </cell>
          <cell r="I762">
            <v>27.5</v>
          </cell>
          <cell r="J762" t="str">
            <v/>
          </cell>
          <cell r="K762" t="str">
            <v/>
          </cell>
          <cell r="L762" t="str">
            <v/>
          </cell>
          <cell r="M762" t="str">
            <v/>
          </cell>
          <cell r="N762" t="str">
            <v/>
          </cell>
          <cell r="O762" t="str">
            <v/>
          </cell>
          <cell r="P762" t="str">
            <v/>
          </cell>
          <cell r="Q762" t="str">
            <v/>
          </cell>
          <cell r="R762" t="str">
            <v/>
          </cell>
        </row>
        <row r="763">
          <cell r="A763">
            <v>762</v>
          </cell>
          <cell r="B763" t="str">
            <v>ﾀﾞﾝﾊﾟ (FVD) W=300-399</v>
          </cell>
          <cell r="C763" t="str">
            <v>H=300-399</v>
          </cell>
          <cell r="D763" t="str">
            <v>ＫＧ／ｶ所</v>
          </cell>
          <cell r="E763" t="str">
            <v/>
          </cell>
          <cell r="F763" t="str">
            <v/>
          </cell>
          <cell r="G763" t="str">
            <v/>
          </cell>
          <cell r="H763" t="str">
            <v/>
          </cell>
          <cell r="I763">
            <v>14.7</v>
          </cell>
          <cell r="J763" t="str">
            <v/>
          </cell>
          <cell r="K763" t="str">
            <v/>
          </cell>
          <cell r="L763" t="str">
            <v/>
          </cell>
          <cell r="M763" t="str">
            <v/>
          </cell>
          <cell r="N763" t="str">
            <v/>
          </cell>
          <cell r="O763" t="str">
            <v/>
          </cell>
          <cell r="P763" t="str">
            <v/>
          </cell>
          <cell r="Q763" t="str">
            <v/>
          </cell>
          <cell r="R763" t="str">
            <v/>
          </cell>
        </row>
        <row r="764">
          <cell r="A764">
            <v>763</v>
          </cell>
          <cell r="B764" t="str">
            <v>ﾀﾞﾝﾊﾟ (FVD) W=300-399</v>
          </cell>
          <cell r="C764" t="str">
            <v>H=400-499</v>
          </cell>
          <cell r="D764" t="str">
            <v>ＫＧ／ｶ所</v>
          </cell>
          <cell r="E764" t="str">
            <v/>
          </cell>
          <cell r="F764" t="str">
            <v/>
          </cell>
          <cell r="G764" t="str">
            <v/>
          </cell>
          <cell r="H764" t="str">
            <v/>
          </cell>
          <cell r="I764">
            <v>16.7</v>
          </cell>
          <cell r="J764" t="str">
            <v/>
          </cell>
          <cell r="K764" t="str">
            <v/>
          </cell>
          <cell r="L764" t="str">
            <v/>
          </cell>
          <cell r="M764" t="str">
            <v/>
          </cell>
          <cell r="N764" t="str">
            <v/>
          </cell>
          <cell r="O764" t="str">
            <v/>
          </cell>
          <cell r="P764" t="str">
            <v/>
          </cell>
          <cell r="Q764" t="str">
            <v/>
          </cell>
          <cell r="R764" t="str">
            <v/>
          </cell>
        </row>
        <row r="765">
          <cell r="A765">
            <v>764</v>
          </cell>
          <cell r="B765" t="str">
            <v>ﾀﾞﾝﾊﾟ (FVD) W=300-399</v>
          </cell>
          <cell r="C765" t="str">
            <v>H=500-599</v>
          </cell>
          <cell r="D765" t="str">
            <v>ＫＧ／ｶ所</v>
          </cell>
          <cell r="E765" t="str">
            <v/>
          </cell>
          <cell r="F765" t="str">
            <v/>
          </cell>
          <cell r="G765" t="str">
            <v/>
          </cell>
          <cell r="H765" t="str">
            <v/>
          </cell>
          <cell r="I765">
            <v>19</v>
          </cell>
          <cell r="J765" t="str">
            <v/>
          </cell>
          <cell r="K765" t="str">
            <v/>
          </cell>
          <cell r="L765" t="str">
            <v/>
          </cell>
          <cell r="M765" t="str">
            <v/>
          </cell>
          <cell r="N765" t="str">
            <v/>
          </cell>
          <cell r="O765" t="str">
            <v/>
          </cell>
          <cell r="P765" t="str">
            <v/>
          </cell>
          <cell r="Q765" t="str">
            <v/>
          </cell>
          <cell r="R765" t="str">
            <v/>
          </cell>
        </row>
        <row r="766">
          <cell r="A766">
            <v>765</v>
          </cell>
          <cell r="B766" t="str">
            <v>ﾀﾞﾝﾊﾟ (FVD) W=300-399</v>
          </cell>
          <cell r="C766" t="str">
            <v>H=600-699</v>
          </cell>
          <cell r="D766" t="str">
            <v>ＫＧ／ｶ所</v>
          </cell>
          <cell r="E766" t="str">
            <v/>
          </cell>
          <cell r="F766" t="str">
            <v/>
          </cell>
          <cell r="G766" t="str">
            <v/>
          </cell>
          <cell r="H766" t="str">
            <v/>
          </cell>
          <cell r="I766">
            <v>21.2</v>
          </cell>
          <cell r="J766" t="str">
            <v/>
          </cell>
          <cell r="K766" t="str">
            <v/>
          </cell>
          <cell r="L766" t="str">
            <v/>
          </cell>
          <cell r="M766" t="str">
            <v/>
          </cell>
          <cell r="N766" t="str">
            <v/>
          </cell>
          <cell r="O766" t="str">
            <v/>
          </cell>
          <cell r="P766" t="str">
            <v/>
          </cell>
          <cell r="Q766" t="str">
            <v/>
          </cell>
          <cell r="R766" t="str">
            <v/>
          </cell>
        </row>
        <row r="767">
          <cell r="A767">
            <v>766</v>
          </cell>
          <cell r="B767" t="str">
            <v>ﾀﾞﾝﾊﾟ (FVD) W=300-399</v>
          </cell>
          <cell r="C767" t="str">
            <v>H=700-799</v>
          </cell>
          <cell r="D767" t="str">
            <v>ＫＧ／ｶ所</v>
          </cell>
          <cell r="E767" t="str">
            <v/>
          </cell>
          <cell r="F767" t="str">
            <v/>
          </cell>
          <cell r="G767" t="str">
            <v/>
          </cell>
          <cell r="H767" t="str">
            <v/>
          </cell>
          <cell r="I767">
            <v>23.5</v>
          </cell>
          <cell r="J767" t="str">
            <v/>
          </cell>
          <cell r="K767" t="str">
            <v/>
          </cell>
          <cell r="L767" t="str">
            <v/>
          </cell>
          <cell r="M767" t="str">
            <v/>
          </cell>
          <cell r="N767" t="str">
            <v/>
          </cell>
          <cell r="O767" t="str">
            <v/>
          </cell>
          <cell r="P767" t="str">
            <v/>
          </cell>
          <cell r="Q767" t="str">
            <v/>
          </cell>
          <cell r="R767" t="str">
            <v/>
          </cell>
        </row>
        <row r="768">
          <cell r="A768">
            <v>767</v>
          </cell>
          <cell r="B768" t="str">
            <v>ﾀﾞﾝﾊﾟ (FVD) W=300-399</v>
          </cell>
          <cell r="C768" t="str">
            <v>H=800-899</v>
          </cell>
          <cell r="D768" t="str">
            <v>ＫＧ／ｶ所</v>
          </cell>
          <cell r="E768" t="str">
            <v/>
          </cell>
          <cell r="F768" t="str">
            <v/>
          </cell>
          <cell r="G768" t="str">
            <v/>
          </cell>
          <cell r="H768" t="str">
            <v/>
          </cell>
          <cell r="I768">
            <v>27.5</v>
          </cell>
          <cell r="J768" t="str">
            <v/>
          </cell>
          <cell r="K768" t="str">
            <v/>
          </cell>
          <cell r="L768" t="str">
            <v/>
          </cell>
          <cell r="M768" t="str">
            <v/>
          </cell>
          <cell r="N768" t="str">
            <v/>
          </cell>
          <cell r="O768" t="str">
            <v/>
          </cell>
          <cell r="P768" t="str">
            <v/>
          </cell>
          <cell r="Q768" t="str">
            <v/>
          </cell>
          <cell r="R768" t="str">
            <v/>
          </cell>
        </row>
        <row r="769">
          <cell r="A769">
            <v>768</v>
          </cell>
          <cell r="B769" t="str">
            <v>ﾀﾞﾝﾊﾟ (FVD) W=300-399</v>
          </cell>
          <cell r="C769" t="str">
            <v>H=900-1000</v>
          </cell>
          <cell r="D769" t="str">
            <v>ＫＧ／ｶ所</v>
          </cell>
          <cell r="E769" t="str">
            <v/>
          </cell>
          <cell r="F769" t="str">
            <v/>
          </cell>
          <cell r="G769" t="str">
            <v/>
          </cell>
          <cell r="H769" t="str">
            <v/>
          </cell>
          <cell r="I769">
            <v>31.6</v>
          </cell>
          <cell r="J769" t="str">
            <v/>
          </cell>
          <cell r="K769" t="str">
            <v/>
          </cell>
          <cell r="L769" t="str">
            <v/>
          </cell>
          <cell r="M769" t="str">
            <v/>
          </cell>
          <cell r="N769" t="str">
            <v/>
          </cell>
          <cell r="O769" t="str">
            <v/>
          </cell>
          <cell r="P769" t="str">
            <v/>
          </cell>
          <cell r="Q769" t="str">
            <v/>
          </cell>
          <cell r="R769" t="str">
            <v/>
          </cell>
        </row>
        <row r="770">
          <cell r="A770">
            <v>769</v>
          </cell>
          <cell r="B770" t="str">
            <v>ﾀﾞﾝﾊﾟ (FVD) W=400-499</v>
          </cell>
          <cell r="C770" t="str">
            <v>H=400-499</v>
          </cell>
          <cell r="D770" t="str">
            <v>ＫＧ／ｶ所</v>
          </cell>
          <cell r="E770" t="str">
            <v/>
          </cell>
          <cell r="F770" t="str">
            <v/>
          </cell>
          <cell r="G770" t="str">
            <v/>
          </cell>
          <cell r="H770" t="str">
            <v/>
          </cell>
          <cell r="I770">
            <v>19</v>
          </cell>
          <cell r="J770" t="str">
            <v/>
          </cell>
          <cell r="K770" t="str">
            <v/>
          </cell>
          <cell r="L770" t="str">
            <v/>
          </cell>
          <cell r="M770" t="str">
            <v/>
          </cell>
          <cell r="N770" t="str">
            <v/>
          </cell>
          <cell r="O770" t="str">
            <v/>
          </cell>
          <cell r="P770" t="str">
            <v/>
          </cell>
          <cell r="Q770" t="str">
            <v/>
          </cell>
          <cell r="R770" t="str">
            <v/>
          </cell>
        </row>
        <row r="771">
          <cell r="A771">
            <v>770</v>
          </cell>
          <cell r="B771" t="str">
            <v>ﾀﾞﾝﾊﾟ (FVD) W=400-499</v>
          </cell>
          <cell r="C771" t="str">
            <v>H=500-599</v>
          </cell>
          <cell r="D771" t="str">
            <v>ＫＧ／ｶ所</v>
          </cell>
          <cell r="E771" t="str">
            <v/>
          </cell>
          <cell r="F771" t="str">
            <v/>
          </cell>
          <cell r="G771" t="str">
            <v/>
          </cell>
          <cell r="H771" t="str">
            <v/>
          </cell>
          <cell r="I771">
            <v>21.2</v>
          </cell>
          <cell r="J771" t="str">
            <v/>
          </cell>
          <cell r="K771" t="str">
            <v/>
          </cell>
          <cell r="L771" t="str">
            <v/>
          </cell>
          <cell r="M771" t="str">
            <v/>
          </cell>
          <cell r="N771" t="str">
            <v/>
          </cell>
          <cell r="O771" t="str">
            <v/>
          </cell>
          <cell r="P771" t="str">
            <v/>
          </cell>
          <cell r="Q771" t="str">
            <v/>
          </cell>
          <cell r="R771" t="str">
            <v/>
          </cell>
        </row>
        <row r="772">
          <cell r="A772">
            <v>771</v>
          </cell>
          <cell r="B772" t="str">
            <v>ﾀﾞﾝﾊﾟ (FVD) W=400-499</v>
          </cell>
          <cell r="C772" t="str">
            <v>H=700-799</v>
          </cell>
          <cell r="D772" t="str">
            <v>ＫＧ／ｶ所</v>
          </cell>
          <cell r="E772" t="str">
            <v/>
          </cell>
          <cell r="F772" t="str">
            <v/>
          </cell>
          <cell r="G772" t="str">
            <v/>
          </cell>
          <cell r="H772" t="str">
            <v/>
          </cell>
          <cell r="I772">
            <v>25.8</v>
          </cell>
          <cell r="J772" t="str">
            <v/>
          </cell>
          <cell r="K772" t="str">
            <v/>
          </cell>
          <cell r="L772" t="str">
            <v/>
          </cell>
          <cell r="M772" t="str">
            <v/>
          </cell>
          <cell r="N772" t="str">
            <v/>
          </cell>
          <cell r="O772" t="str">
            <v/>
          </cell>
          <cell r="P772" t="str">
            <v/>
          </cell>
          <cell r="Q772" t="str">
            <v/>
          </cell>
          <cell r="R772" t="str">
            <v/>
          </cell>
        </row>
        <row r="773">
          <cell r="A773">
            <v>772</v>
          </cell>
          <cell r="B773" t="str">
            <v>ﾀﾞﾝﾊﾟ (FVD) W=400-499</v>
          </cell>
          <cell r="C773" t="str">
            <v>H=800-899</v>
          </cell>
          <cell r="D773" t="str">
            <v>ＫＧ／ｶ所</v>
          </cell>
          <cell r="E773" t="str">
            <v/>
          </cell>
          <cell r="F773" t="str">
            <v/>
          </cell>
          <cell r="G773" t="str">
            <v/>
          </cell>
          <cell r="H773" t="str">
            <v/>
          </cell>
          <cell r="I773">
            <v>31.6</v>
          </cell>
          <cell r="J773" t="str">
            <v/>
          </cell>
          <cell r="K773" t="str">
            <v/>
          </cell>
          <cell r="L773" t="str">
            <v/>
          </cell>
          <cell r="M773" t="str">
            <v/>
          </cell>
          <cell r="N773" t="str">
            <v/>
          </cell>
          <cell r="O773" t="str">
            <v/>
          </cell>
          <cell r="P773" t="str">
            <v/>
          </cell>
          <cell r="Q773" t="str">
            <v/>
          </cell>
          <cell r="R773" t="str">
            <v/>
          </cell>
        </row>
        <row r="774">
          <cell r="A774">
            <v>773</v>
          </cell>
          <cell r="B774" t="str">
            <v>ﾀﾞﾝﾊﾟ (FVD) W=400-499</v>
          </cell>
          <cell r="C774" t="str">
            <v>H=900-1000</v>
          </cell>
          <cell r="D774" t="str">
            <v>ＫＧ／ｶ所</v>
          </cell>
          <cell r="E774" t="str">
            <v/>
          </cell>
          <cell r="F774" t="str">
            <v/>
          </cell>
          <cell r="G774" t="str">
            <v/>
          </cell>
          <cell r="H774" t="str">
            <v/>
          </cell>
          <cell r="I774">
            <v>35.700000000000003</v>
          </cell>
          <cell r="J774" t="str">
            <v/>
          </cell>
          <cell r="K774" t="str">
            <v/>
          </cell>
          <cell r="L774" t="str">
            <v/>
          </cell>
          <cell r="M774" t="str">
            <v/>
          </cell>
          <cell r="N774" t="str">
            <v/>
          </cell>
          <cell r="O774" t="str">
            <v/>
          </cell>
          <cell r="P774" t="str">
            <v/>
          </cell>
          <cell r="Q774" t="str">
            <v/>
          </cell>
          <cell r="R774" t="str">
            <v/>
          </cell>
        </row>
        <row r="775">
          <cell r="A775">
            <v>774</v>
          </cell>
          <cell r="B775" t="str">
            <v>ﾀﾞﾝﾊﾟ (FVD) W=500-599</v>
          </cell>
          <cell r="C775" t="str">
            <v>H=500-599</v>
          </cell>
          <cell r="D775" t="str">
            <v>ＫＧ／ｶ所</v>
          </cell>
          <cell r="E775" t="str">
            <v/>
          </cell>
          <cell r="F775" t="str">
            <v/>
          </cell>
          <cell r="G775" t="str">
            <v/>
          </cell>
          <cell r="H775" t="str">
            <v/>
          </cell>
          <cell r="I775">
            <v>23.5</v>
          </cell>
          <cell r="J775" t="str">
            <v/>
          </cell>
          <cell r="K775" t="str">
            <v/>
          </cell>
          <cell r="L775" t="str">
            <v/>
          </cell>
          <cell r="M775" t="str">
            <v/>
          </cell>
          <cell r="N775" t="str">
            <v/>
          </cell>
          <cell r="O775" t="str">
            <v/>
          </cell>
          <cell r="P775" t="str">
            <v/>
          </cell>
          <cell r="Q775" t="str">
            <v/>
          </cell>
          <cell r="R775" t="str">
            <v/>
          </cell>
        </row>
        <row r="776">
          <cell r="A776">
            <v>775</v>
          </cell>
          <cell r="B776" t="str">
            <v>ﾀﾞﾝﾊﾟ (FVD) W=500-599</v>
          </cell>
          <cell r="C776" t="str">
            <v>H=600-699</v>
          </cell>
          <cell r="D776" t="str">
            <v>ＫＧ／ｶ所</v>
          </cell>
          <cell r="E776" t="str">
            <v/>
          </cell>
          <cell r="F776" t="str">
            <v/>
          </cell>
          <cell r="G776" t="str">
            <v/>
          </cell>
          <cell r="H776" t="str">
            <v/>
          </cell>
          <cell r="I776">
            <v>25.8</v>
          </cell>
          <cell r="J776" t="str">
            <v/>
          </cell>
          <cell r="K776" t="str">
            <v/>
          </cell>
          <cell r="L776" t="str">
            <v/>
          </cell>
          <cell r="M776" t="str">
            <v/>
          </cell>
          <cell r="N776" t="str">
            <v/>
          </cell>
          <cell r="O776" t="str">
            <v/>
          </cell>
          <cell r="P776" t="str">
            <v/>
          </cell>
          <cell r="Q776" t="str">
            <v/>
          </cell>
          <cell r="R776" t="str">
            <v/>
          </cell>
        </row>
        <row r="777">
          <cell r="A777">
            <v>776</v>
          </cell>
          <cell r="B777" t="str">
            <v>ﾀﾞﾝﾊﾟ (FVD) W=500-599</v>
          </cell>
          <cell r="C777" t="str">
            <v>H=700-799</v>
          </cell>
          <cell r="D777" t="str">
            <v>ＫＧ／ｶ所</v>
          </cell>
          <cell r="E777" t="str">
            <v/>
          </cell>
          <cell r="F777" t="str">
            <v/>
          </cell>
          <cell r="G777" t="str">
            <v/>
          </cell>
          <cell r="H777" t="str">
            <v/>
          </cell>
          <cell r="I777">
            <v>29.6</v>
          </cell>
          <cell r="J777" t="str">
            <v/>
          </cell>
          <cell r="K777" t="str">
            <v/>
          </cell>
          <cell r="L777" t="str">
            <v/>
          </cell>
          <cell r="M777" t="str">
            <v/>
          </cell>
          <cell r="N777" t="str">
            <v/>
          </cell>
          <cell r="O777" t="str">
            <v/>
          </cell>
          <cell r="P777" t="str">
            <v/>
          </cell>
          <cell r="Q777" t="str">
            <v/>
          </cell>
          <cell r="R777" t="str">
            <v/>
          </cell>
        </row>
        <row r="778">
          <cell r="A778">
            <v>777</v>
          </cell>
          <cell r="B778" t="str">
            <v>ﾀﾞﾝﾊﾟ (FVD) W=500-599</v>
          </cell>
          <cell r="C778" t="str">
            <v>H=800-899</v>
          </cell>
          <cell r="D778" t="str">
            <v>ＫＧ／ｶ所</v>
          </cell>
          <cell r="E778" t="str">
            <v/>
          </cell>
          <cell r="F778" t="str">
            <v/>
          </cell>
          <cell r="G778" t="str">
            <v/>
          </cell>
          <cell r="H778" t="str">
            <v/>
          </cell>
          <cell r="I778">
            <v>35.700000000000003</v>
          </cell>
          <cell r="J778" t="str">
            <v/>
          </cell>
          <cell r="K778" t="str">
            <v/>
          </cell>
          <cell r="L778" t="str">
            <v/>
          </cell>
          <cell r="M778" t="str">
            <v/>
          </cell>
          <cell r="N778" t="str">
            <v/>
          </cell>
          <cell r="O778" t="str">
            <v/>
          </cell>
          <cell r="P778" t="str">
            <v/>
          </cell>
          <cell r="Q778" t="str">
            <v/>
          </cell>
          <cell r="R778" t="str">
            <v/>
          </cell>
        </row>
        <row r="779">
          <cell r="A779">
            <v>778</v>
          </cell>
          <cell r="B779" t="str">
            <v>ﾀﾞﾝﾊﾟ (FVD) W=500-599</v>
          </cell>
          <cell r="C779" t="str">
            <v>H=900-1000</v>
          </cell>
          <cell r="D779" t="str">
            <v>ＫＧ／ｶ所</v>
          </cell>
          <cell r="E779" t="str">
            <v/>
          </cell>
          <cell r="F779" t="str">
            <v/>
          </cell>
          <cell r="G779" t="str">
            <v/>
          </cell>
          <cell r="H779" t="str">
            <v/>
          </cell>
          <cell r="I779">
            <v>39.700000000000003</v>
          </cell>
          <cell r="J779" t="str">
            <v/>
          </cell>
          <cell r="K779" t="str">
            <v/>
          </cell>
          <cell r="L779" t="str">
            <v/>
          </cell>
          <cell r="M779" t="str">
            <v/>
          </cell>
          <cell r="N779" t="str">
            <v/>
          </cell>
          <cell r="O779" t="str">
            <v/>
          </cell>
          <cell r="P779" t="str">
            <v/>
          </cell>
          <cell r="Q779" t="str">
            <v/>
          </cell>
          <cell r="R779" t="str">
            <v/>
          </cell>
        </row>
        <row r="780">
          <cell r="A780">
            <v>779</v>
          </cell>
          <cell r="B780" t="str">
            <v>ﾀﾞﾝﾊﾟ    (FVD)</v>
          </cell>
          <cell r="C780" t="str">
            <v/>
          </cell>
          <cell r="D780" t="str">
            <v>ＫＧ／Ｍ２</v>
          </cell>
          <cell r="E780" t="str">
            <v/>
          </cell>
          <cell r="F780" t="str">
            <v/>
          </cell>
          <cell r="G780" t="str">
            <v/>
          </cell>
          <cell r="H780" t="str">
            <v/>
          </cell>
          <cell r="I780">
            <v>60</v>
          </cell>
          <cell r="J780" t="str">
            <v/>
          </cell>
          <cell r="K780" t="str">
            <v/>
          </cell>
          <cell r="L780" t="str">
            <v/>
          </cell>
          <cell r="M780" t="str">
            <v/>
          </cell>
          <cell r="N780" t="str">
            <v/>
          </cell>
          <cell r="O780" t="str">
            <v/>
          </cell>
          <cell r="P780" t="str">
            <v/>
          </cell>
          <cell r="Q780" t="str">
            <v/>
          </cell>
          <cell r="R780" t="str">
            <v/>
          </cell>
        </row>
        <row r="781">
          <cell r="A781">
            <v>780</v>
          </cell>
          <cell r="B781" t="str">
            <v>ﾀﾞﾝﾊﾟ (MVD) W=100-199</v>
          </cell>
          <cell r="C781" t="str">
            <v>H=100-199</v>
          </cell>
          <cell r="D781" t="str">
            <v>ＫＧ／ｶ所</v>
          </cell>
          <cell r="E781" t="str">
            <v/>
          </cell>
          <cell r="F781" t="str">
            <v/>
          </cell>
          <cell r="G781" t="str">
            <v/>
          </cell>
          <cell r="H781" t="str">
            <v/>
          </cell>
          <cell r="I781">
            <v>8.5</v>
          </cell>
          <cell r="J781" t="str">
            <v/>
          </cell>
          <cell r="K781" t="str">
            <v/>
          </cell>
          <cell r="L781" t="str">
            <v/>
          </cell>
          <cell r="M781" t="str">
            <v/>
          </cell>
          <cell r="N781" t="str">
            <v/>
          </cell>
          <cell r="O781" t="str">
            <v/>
          </cell>
          <cell r="P781" t="str">
            <v/>
          </cell>
          <cell r="Q781" t="str">
            <v/>
          </cell>
          <cell r="R781" t="str">
            <v/>
          </cell>
        </row>
        <row r="782">
          <cell r="A782">
            <v>781</v>
          </cell>
          <cell r="B782" t="str">
            <v>ﾀﾞﾝﾊﾟ (MVD) W=100-199</v>
          </cell>
          <cell r="C782" t="str">
            <v>H=200-299</v>
          </cell>
          <cell r="D782" t="str">
            <v>ＫＧ／ｶ所</v>
          </cell>
          <cell r="E782" t="str">
            <v/>
          </cell>
          <cell r="F782" t="str">
            <v/>
          </cell>
          <cell r="G782" t="str">
            <v/>
          </cell>
          <cell r="H782" t="str">
            <v/>
          </cell>
          <cell r="I782">
            <v>12</v>
          </cell>
          <cell r="J782" t="str">
            <v/>
          </cell>
          <cell r="K782" t="str">
            <v/>
          </cell>
          <cell r="L782" t="str">
            <v/>
          </cell>
          <cell r="M782" t="str">
            <v/>
          </cell>
          <cell r="N782" t="str">
            <v/>
          </cell>
          <cell r="O782" t="str">
            <v/>
          </cell>
          <cell r="P782" t="str">
            <v/>
          </cell>
          <cell r="Q782" t="str">
            <v/>
          </cell>
          <cell r="R782" t="str">
            <v/>
          </cell>
        </row>
        <row r="783">
          <cell r="A783">
            <v>782</v>
          </cell>
          <cell r="B783" t="str">
            <v>ﾀﾞﾝﾊﾟ (MVD) W=100-199</v>
          </cell>
          <cell r="C783" t="str">
            <v>H=300-399</v>
          </cell>
          <cell r="D783" t="str">
            <v>ＫＧ／ｶ所</v>
          </cell>
          <cell r="E783" t="str">
            <v/>
          </cell>
          <cell r="F783" t="str">
            <v/>
          </cell>
          <cell r="G783" t="str">
            <v/>
          </cell>
          <cell r="H783" t="str">
            <v/>
          </cell>
          <cell r="I783">
            <v>13</v>
          </cell>
          <cell r="J783" t="str">
            <v/>
          </cell>
          <cell r="K783" t="str">
            <v/>
          </cell>
          <cell r="L783" t="str">
            <v/>
          </cell>
          <cell r="M783" t="str">
            <v/>
          </cell>
          <cell r="N783" t="str">
            <v/>
          </cell>
          <cell r="O783" t="str">
            <v/>
          </cell>
          <cell r="P783" t="str">
            <v/>
          </cell>
          <cell r="Q783" t="str">
            <v/>
          </cell>
          <cell r="R783" t="str">
            <v/>
          </cell>
        </row>
        <row r="784">
          <cell r="A784">
            <v>783</v>
          </cell>
          <cell r="B784" t="str">
            <v>ﾀﾞﾝﾊﾟ (MVD) W=100-199</v>
          </cell>
          <cell r="C784" t="str">
            <v>H=400-499</v>
          </cell>
          <cell r="D784" t="str">
            <v>ＫＧ／ｶ所</v>
          </cell>
          <cell r="E784" t="str">
            <v/>
          </cell>
          <cell r="F784" t="str">
            <v/>
          </cell>
          <cell r="G784" t="str">
            <v/>
          </cell>
          <cell r="H784" t="str">
            <v/>
          </cell>
          <cell r="I784">
            <v>15</v>
          </cell>
          <cell r="J784" t="str">
            <v/>
          </cell>
          <cell r="K784" t="str">
            <v/>
          </cell>
          <cell r="L784" t="str">
            <v/>
          </cell>
          <cell r="M784" t="str">
            <v/>
          </cell>
          <cell r="N784" t="str">
            <v/>
          </cell>
          <cell r="O784" t="str">
            <v/>
          </cell>
          <cell r="P784" t="str">
            <v/>
          </cell>
          <cell r="Q784" t="str">
            <v/>
          </cell>
          <cell r="R784" t="str">
            <v/>
          </cell>
        </row>
        <row r="785">
          <cell r="A785">
            <v>784</v>
          </cell>
          <cell r="B785" t="str">
            <v>ﾀﾞﾝﾊﾟ (MVD) W=100-199</v>
          </cell>
          <cell r="C785" t="str">
            <v>H=500-599</v>
          </cell>
          <cell r="D785" t="str">
            <v>ＫＧ／ｶ所</v>
          </cell>
          <cell r="E785" t="str">
            <v/>
          </cell>
          <cell r="F785" t="str">
            <v/>
          </cell>
          <cell r="G785" t="str">
            <v/>
          </cell>
          <cell r="H785" t="str">
            <v/>
          </cell>
          <cell r="I785">
            <v>16.3</v>
          </cell>
          <cell r="J785" t="str">
            <v/>
          </cell>
          <cell r="K785" t="str">
            <v/>
          </cell>
          <cell r="L785" t="str">
            <v/>
          </cell>
          <cell r="M785" t="str">
            <v/>
          </cell>
          <cell r="N785" t="str">
            <v/>
          </cell>
          <cell r="O785" t="str">
            <v/>
          </cell>
          <cell r="P785" t="str">
            <v/>
          </cell>
          <cell r="Q785" t="str">
            <v/>
          </cell>
          <cell r="R785" t="str">
            <v/>
          </cell>
        </row>
        <row r="786">
          <cell r="A786">
            <v>785</v>
          </cell>
          <cell r="B786" t="str">
            <v>ﾀﾞﾝﾊﾟ (MVD) W=100-199</v>
          </cell>
          <cell r="C786" t="str">
            <v>H=600-699</v>
          </cell>
          <cell r="D786" t="str">
            <v>ＫＧ／ｶ所</v>
          </cell>
          <cell r="E786" t="str">
            <v/>
          </cell>
          <cell r="F786" t="str">
            <v/>
          </cell>
          <cell r="G786" t="str">
            <v/>
          </cell>
          <cell r="H786" t="str">
            <v/>
          </cell>
          <cell r="I786">
            <v>17</v>
          </cell>
          <cell r="J786" t="str">
            <v/>
          </cell>
          <cell r="K786" t="str">
            <v/>
          </cell>
          <cell r="L786" t="str">
            <v/>
          </cell>
          <cell r="M786" t="str">
            <v/>
          </cell>
          <cell r="N786" t="str">
            <v/>
          </cell>
          <cell r="O786" t="str">
            <v/>
          </cell>
          <cell r="P786" t="str">
            <v/>
          </cell>
          <cell r="Q786" t="str">
            <v/>
          </cell>
          <cell r="R786" t="str">
            <v/>
          </cell>
        </row>
        <row r="787">
          <cell r="A787">
            <v>786</v>
          </cell>
          <cell r="B787" t="str">
            <v>ﾀﾞﾝﾊﾟ (MVD) W=100-199</v>
          </cell>
          <cell r="C787" t="str">
            <v>H=700-799</v>
          </cell>
          <cell r="D787" t="str">
            <v>ＫＧ／ｶ所</v>
          </cell>
          <cell r="E787" t="str">
            <v/>
          </cell>
          <cell r="F787" t="str">
            <v/>
          </cell>
          <cell r="G787" t="str">
            <v/>
          </cell>
          <cell r="H787" t="str">
            <v/>
          </cell>
          <cell r="I787">
            <v>18.7</v>
          </cell>
          <cell r="J787" t="str">
            <v/>
          </cell>
          <cell r="K787" t="str">
            <v/>
          </cell>
          <cell r="L787" t="str">
            <v/>
          </cell>
          <cell r="M787" t="str">
            <v/>
          </cell>
          <cell r="N787" t="str">
            <v/>
          </cell>
          <cell r="O787" t="str">
            <v/>
          </cell>
          <cell r="P787" t="str">
            <v/>
          </cell>
          <cell r="Q787" t="str">
            <v/>
          </cell>
          <cell r="R787" t="str">
            <v/>
          </cell>
        </row>
        <row r="788">
          <cell r="A788">
            <v>787</v>
          </cell>
          <cell r="B788" t="str">
            <v>ﾀﾞﾝﾊﾟ (MVD) W=100-199</v>
          </cell>
          <cell r="C788" t="str">
            <v>H=800-899</v>
          </cell>
          <cell r="D788" t="str">
            <v>ＫＧ／ｶ所</v>
          </cell>
          <cell r="E788" t="str">
            <v/>
          </cell>
          <cell r="F788" t="str">
            <v/>
          </cell>
          <cell r="G788" t="str">
            <v/>
          </cell>
          <cell r="H788" t="str">
            <v/>
          </cell>
          <cell r="I788">
            <v>20</v>
          </cell>
          <cell r="J788" t="str">
            <v/>
          </cell>
          <cell r="K788" t="str">
            <v/>
          </cell>
          <cell r="L788" t="str">
            <v/>
          </cell>
          <cell r="M788" t="str">
            <v/>
          </cell>
          <cell r="N788" t="str">
            <v/>
          </cell>
          <cell r="O788" t="str">
            <v/>
          </cell>
          <cell r="P788" t="str">
            <v/>
          </cell>
          <cell r="Q788" t="str">
            <v/>
          </cell>
          <cell r="R788" t="str">
            <v/>
          </cell>
        </row>
        <row r="789">
          <cell r="A789">
            <v>788</v>
          </cell>
          <cell r="B789" t="str">
            <v>ﾀﾞﾝﾊﾟ (MVD) W=100-199</v>
          </cell>
          <cell r="C789" t="str">
            <v>H=900-1000</v>
          </cell>
          <cell r="D789" t="str">
            <v>ＫＧ／ｶ所</v>
          </cell>
          <cell r="E789" t="str">
            <v/>
          </cell>
          <cell r="F789" t="str">
            <v/>
          </cell>
          <cell r="G789" t="str">
            <v/>
          </cell>
          <cell r="H789" t="str">
            <v/>
          </cell>
          <cell r="I789">
            <v>21.2</v>
          </cell>
          <cell r="J789" t="str">
            <v/>
          </cell>
          <cell r="K789" t="str">
            <v/>
          </cell>
          <cell r="L789" t="str">
            <v/>
          </cell>
          <cell r="M789" t="str">
            <v/>
          </cell>
          <cell r="N789" t="str">
            <v/>
          </cell>
          <cell r="O789" t="str">
            <v/>
          </cell>
          <cell r="P789" t="str">
            <v/>
          </cell>
          <cell r="Q789" t="str">
            <v/>
          </cell>
          <cell r="R789" t="str">
            <v/>
          </cell>
        </row>
        <row r="790">
          <cell r="A790">
            <v>789</v>
          </cell>
          <cell r="B790" t="str">
            <v>ﾀﾞﾝﾊﾟ (MVD) W=200-299</v>
          </cell>
          <cell r="C790" t="str">
            <v>H=200-299</v>
          </cell>
          <cell r="D790" t="str">
            <v>ＫＧ／ｶ所</v>
          </cell>
          <cell r="E790" t="str">
            <v/>
          </cell>
          <cell r="F790" t="str">
            <v/>
          </cell>
          <cell r="G790" t="str">
            <v/>
          </cell>
          <cell r="H790" t="str">
            <v/>
          </cell>
          <cell r="I790">
            <v>14.5</v>
          </cell>
          <cell r="J790" t="str">
            <v/>
          </cell>
          <cell r="K790" t="str">
            <v/>
          </cell>
          <cell r="L790" t="str">
            <v/>
          </cell>
          <cell r="M790" t="str">
            <v/>
          </cell>
          <cell r="N790" t="str">
            <v/>
          </cell>
          <cell r="O790" t="str">
            <v/>
          </cell>
          <cell r="P790" t="str">
            <v/>
          </cell>
          <cell r="Q790" t="str">
            <v/>
          </cell>
          <cell r="R790" t="str">
            <v/>
          </cell>
        </row>
        <row r="791">
          <cell r="A791">
            <v>790</v>
          </cell>
          <cell r="B791" t="str">
            <v>ﾀﾞﾝﾊﾟ (MVD) W=200-299</v>
          </cell>
          <cell r="C791" t="str">
            <v>H=300-399</v>
          </cell>
          <cell r="D791" t="str">
            <v>ＫＧ／ｶ所</v>
          </cell>
          <cell r="E791" t="str">
            <v/>
          </cell>
          <cell r="F791" t="str">
            <v/>
          </cell>
          <cell r="G791" t="str">
            <v/>
          </cell>
          <cell r="H791" t="str">
            <v/>
          </cell>
          <cell r="I791">
            <v>16.7</v>
          </cell>
          <cell r="J791" t="str">
            <v/>
          </cell>
          <cell r="K791" t="str">
            <v/>
          </cell>
          <cell r="L791" t="str">
            <v/>
          </cell>
          <cell r="M791" t="str">
            <v/>
          </cell>
          <cell r="N791" t="str">
            <v/>
          </cell>
          <cell r="O791" t="str">
            <v/>
          </cell>
          <cell r="P791" t="str">
            <v/>
          </cell>
          <cell r="Q791" t="str">
            <v/>
          </cell>
          <cell r="R791" t="str">
            <v/>
          </cell>
        </row>
        <row r="792">
          <cell r="A792">
            <v>791</v>
          </cell>
          <cell r="B792" t="str">
            <v>ﾀﾞﾝﾊﾟ (MVD) W=200-299</v>
          </cell>
          <cell r="C792" t="str">
            <v>H=400-499</v>
          </cell>
          <cell r="D792" t="str">
            <v>ＫＧ／ｶ所</v>
          </cell>
          <cell r="E792" t="str">
            <v/>
          </cell>
          <cell r="F792" t="str">
            <v/>
          </cell>
          <cell r="G792" t="str">
            <v/>
          </cell>
          <cell r="H792" t="str">
            <v/>
          </cell>
          <cell r="I792">
            <v>18.7</v>
          </cell>
          <cell r="J792" t="str">
            <v/>
          </cell>
          <cell r="K792" t="str">
            <v/>
          </cell>
          <cell r="L792" t="str">
            <v/>
          </cell>
          <cell r="M792" t="str">
            <v/>
          </cell>
          <cell r="N792" t="str">
            <v/>
          </cell>
          <cell r="O792" t="str">
            <v/>
          </cell>
          <cell r="P792" t="str">
            <v/>
          </cell>
          <cell r="Q792" t="str">
            <v/>
          </cell>
          <cell r="R792" t="str">
            <v/>
          </cell>
        </row>
        <row r="793">
          <cell r="A793">
            <v>792</v>
          </cell>
          <cell r="B793" t="str">
            <v>ﾀﾞﾝﾊﾟ (MVD) W=200-299</v>
          </cell>
          <cell r="C793" t="str">
            <v>H=500-599</v>
          </cell>
          <cell r="D793" t="str">
            <v>ＫＧ／ｶ所</v>
          </cell>
          <cell r="E793" t="str">
            <v/>
          </cell>
          <cell r="F793" t="str">
            <v/>
          </cell>
          <cell r="G793" t="str">
            <v/>
          </cell>
          <cell r="H793" t="str">
            <v/>
          </cell>
          <cell r="I793">
            <v>20.7</v>
          </cell>
          <cell r="J793" t="str">
            <v/>
          </cell>
          <cell r="K793" t="str">
            <v/>
          </cell>
          <cell r="L793" t="str">
            <v/>
          </cell>
          <cell r="M793" t="str">
            <v/>
          </cell>
          <cell r="N793" t="str">
            <v/>
          </cell>
          <cell r="O793" t="str">
            <v/>
          </cell>
          <cell r="P793" t="str">
            <v/>
          </cell>
          <cell r="Q793" t="str">
            <v/>
          </cell>
          <cell r="R793" t="str">
            <v/>
          </cell>
        </row>
        <row r="794">
          <cell r="A794">
            <v>793</v>
          </cell>
          <cell r="B794" t="str">
            <v>ﾀﾞﾝﾊﾟ (MVD) W=200-299</v>
          </cell>
          <cell r="C794" t="str">
            <v>H=600-699</v>
          </cell>
          <cell r="D794" t="str">
            <v>ＫＧ／ｶ所</v>
          </cell>
          <cell r="E794" t="str">
            <v/>
          </cell>
          <cell r="F794" t="str">
            <v/>
          </cell>
          <cell r="G794" t="str">
            <v/>
          </cell>
          <cell r="H794" t="str">
            <v/>
          </cell>
          <cell r="I794">
            <v>23</v>
          </cell>
          <cell r="J794" t="str">
            <v/>
          </cell>
          <cell r="K794" t="str">
            <v/>
          </cell>
          <cell r="L794" t="str">
            <v/>
          </cell>
          <cell r="M794" t="str">
            <v/>
          </cell>
          <cell r="N794" t="str">
            <v/>
          </cell>
          <cell r="O794" t="str">
            <v/>
          </cell>
          <cell r="P794" t="str">
            <v/>
          </cell>
          <cell r="Q794" t="str">
            <v/>
          </cell>
          <cell r="R794" t="str">
            <v/>
          </cell>
        </row>
        <row r="795">
          <cell r="A795">
            <v>794</v>
          </cell>
          <cell r="B795" t="str">
            <v>ﾀﾞﾝﾊﾟ (MVD) W=200-299</v>
          </cell>
          <cell r="C795" t="str">
            <v>H=700-799</v>
          </cell>
          <cell r="D795" t="str">
            <v>ＫＧ／ｶ所</v>
          </cell>
          <cell r="E795" t="str">
            <v/>
          </cell>
          <cell r="F795" t="str">
            <v/>
          </cell>
          <cell r="G795" t="str">
            <v/>
          </cell>
          <cell r="H795" t="str">
            <v/>
          </cell>
          <cell r="I795">
            <v>25.2</v>
          </cell>
          <cell r="J795" t="str">
            <v/>
          </cell>
          <cell r="K795" t="str">
            <v/>
          </cell>
          <cell r="L795" t="str">
            <v/>
          </cell>
          <cell r="M795" t="str">
            <v/>
          </cell>
          <cell r="N795" t="str">
            <v/>
          </cell>
          <cell r="O795" t="str">
            <v/>
          </cell>
          <cell r="P795" t="str">
            <v/>
          </cell>
          <cell r="Q795" t="str">
            <v/>
          </cell>
          <cell r="R795" t="str">
            <v/>
          </cell>
        </row>
        <row r="796">
          <cell r="A796">
            <v>795</v>
          </cell>
          <cell r="B796" t="str">
            <v>ﾀﾞﾝﾊﾟ (MVD) W=200-299</v>
          </cell>
          <cell r="C796" t="str">
            <v>H=900-1000</v>
          </cell>
          <cell r="D796" t="str">
            <v>ＫＧ／ｶ所</v>
          </cell>
          <cell r="E796" t="str">
            <v/>
          </cell>
          <cell r="F796" t="str">
            <v/>
          </cell>
          <cell r="G796" t="str">
            <v/>
          </cell>
          <cell r="H796" t="str">
            <v/>
          </cell>
          <cell r="I796">
            <v>31.5</v>
          </cell>
          <cell r="J796" t="str">
            <v/>
          </cell>
          <cell r="K796" t="str">
            <v/>
          </cell>
          <cell r="L796" t="str">
            <v/>
          </cell>
          <cell r="M796" t="str">
            <v/>
          </cell>
          <cell r="N796" t="str">
            <v/>
          </cell>
          <cell r="O796" t="str">
            <v/>
          </cell>
          <cell r="P796" t="str">
            <v/>
          </cell>
          <cell r="Q796" t="str">
            <v/>
          </cell>
          <cell r="R796" t="str">
            <v/>
          </cell>
        </row>
        <row r="797">
          <cell r="A797">
            <v>796</v>
          </cell>
          <cell r="B797" t="str">
            <v>ﾀﾞﾝﾊﾟ (MVD) W=300-399</v>
          </cell>
          <cell r="C797" t="str">
            <v>H=300-399</v>
          </cell>
          <cell r="D797" t="str">
            <v>ＫＧ／ｶ所</v>
          </cell>
          <cell r="E797" t="str">
            <v/>
          </cell>
          <cell r="F797" t="str">
            <v/>
          </cell>
          <cell r="G797" t="str">
            <v/>
          </cell>
          <cell r="H797" t="str">
            <v/>
          </cell>
          <cell r="I797">
            <v>18.7</v>
          </cell>
          <cell r="J797" t="str">
            <v/>
          </cell>
          <cell r="K797" t="str">
            <v/>
          </cell>
          <cell r="L797" t="str">
            <v/>
          </cell>
          <cell r="M797" t="str">
            <v/>
          </cell>
          <cell r="N797" t="str">
            <v/>
          </cell>
          <cell r="O797" t="str">
            <v/>
          </cell>
          <cell r="P797" t="str">
            <v/>
          </cell>
          <cell r="Q797" t="str">
            <v/>
          </cell>
          <cell r="R797" t="str">
            <v/>
          </cell>
        </row>
        <row r="798">
          <cell r="A798">
            <v>797</v>
          </cell>
          <cell r="B798" t="str">
            <v>ﾀﾞﾝﾊﾟ (MVD) W=300-399</v>
          </cell>
          <cell r="C798" t="str">
            <v>H=400-499</v>
          </cell>
          <cell r="D798" t="str">
            <v>ＫＧ／ｶ所</v>
          </cell>
          <cell r="E798" t="str">
            <v/>
          </cell>
          <cell r="F798" t="str">
            <v/>
          </cell>
          <cell r="G798" t="str">
            <v/>
          </cell>
          <cell r="H798" t="str">
            <v/>
          </cell>
          <cell r="I798">
            <v>20.7</v>
          </cell>
          <cell r="J798" t="str">
            <v/>
          </cell>
          <cell r="K798" t="str">
            <v/>
          </cell>
          <cell r="L798" t="str">
            <v/>
          </cell>
          <cell r="M798" t="str">
            <v/>
          </cell>
          <cell r="N798" t="str">
            <v/>
          </cell>
          <cell r="O798" t="str">
            <v/>
          </cell>
          <cell r="P798" t="str">
            <v/>
          </cell>
          <cell r="Q798" t="str">
            <v/>
          </cell>
          <cell r="R798" t="str">
            <v/>
          </cell>
        </row>
        <row r="799">
          <cell r="A799">
            <v>798</v>
          </cell>
          <cell r="B799" t="str">
            <v>ﾀﾞﾝﾊﾟ (MVD) W=300-399</v>
          </cell>
          <cell r="C799" t="str">
            <v>H=500-599</v>
          </cell>
          <cell r="D799" t="str">
            <v>ＫＧ／ｶ所</v>
          </cell>
          <cell r="E799" t="str">
            <v/>
          </cell>
          <cell r="F799" t="str">
            <v/>
          </cell>
          <cell r="G799" t="str">
            <v/>
          </cell>
          <cell r="H799" t="str">
            <v/>
          </cell>
          <cell r="I799">
            <v>23</v>
          </cell>
          <cell r="J799" t="str">
            <v/>
          </cell>
          <cell r="K799" t="str">
            <v/>
          </cell>
          <cell r="L799" t="str">
            <v/>
          </cell>
          <cell r="M799" t="str">
            <v/>
          </cell>
          <cell r="N799" t="str">
            <v/>
          </cell>
          <cell r="O799" t="str">
            <v/>
          </cell>
          <cell r="P799" t="str">
            <v/>
          </cell>
          <cell r="Q799" t="str">
            <v/>
          </cell>
          <cell r="R799" t="str">
            <v/>
          </cell>
        </row>
        <row r="800">
          <cell r="A800">
            <v>799</v>
          </cell>
          <cell r="B800" t="str">
            <v>ﾀﾞﾝﾊﾟ (MVD) W=300-399</v>
          </cell>
          <cell r="C800" t="str">
            <v>H=600-699</v>
          </cell>
          <cell r="D800" t="str">
            <v>ＫＧ／ｶ所</v>
          </cell>
          <cell r="E800" t="str">
            <v/>
          </cell>
          <cell r="F800" t="str">
            <v/>
          </cell>
          <cell r="G800" t="str">
            <v/>
          </cell>
          <cell r="H800" t="str">
            <v/>
          </cell>
          <cell r="I800">
            <v>25.2</v>
          </cell>
          <cell r="J800" t="str">
            <v/>
          </cell>
          <cell r="K800" t="str">
            <v/>
          </cell>
          <cell r="L800" t="str">
            <v/>
          </cell>
          <cell r="M800" t="str">
            <v/>
          </cell>
          <cell r="N800" t="str">
            <v/>
          </cell>
          <cell r="O800" t="str">
            <v/>
          </cell>
          <cell r="P800" t="str">
            <v/>
          </cell>
          <cell r="Q800" t="str">
            <v/>
          </cell>
          <cell r="R800" t="str">
            <v/>
          </cell>
        </row>
        <row r="801">
          <cell r="A801">
            <v>800</v>
          </cell>
          <cell r="B801" t="str">
            <v>ﾀﾞﾝﾊﾟ (MVD) W=300-399</v>
          </cell>
          <cell r="C801" t="str">
            <v>H=700-799</v>
          </cell>
          <cell r="D801" t="str">
            <v>ＫＧ／ｶ所</v>
          </cell>
          <cell r="E801" t="str">
            <v/>
          </cell>
          <cell r="F801" t="str">
            <v/>
          </cell>
          <cell r="G801" t="str">
            <v/>
          </cell>
          <cell r="H801" t="str">
            <v/>
          </cell>
          <cell r="I801">
            <v>27.5</v>
          </cell>
          <cell r="J801" t="str">
            <v/>
          </cell>
          <cell r="K801" t="str">
            <v/>
          </cell>
          <cell r="L801" t="str">
            <v/>
          </cell>
          <cell r="M801" t="str">
            <v/>
          </cell>
          <cell r="N801" t="str">
            <v/>
          </cell>
          <cell r="O801" t="str">
            <v/>
          </cell>
          <cell r="P801" t="str">
            <v/>
          </cell>
          <cell r="Q801" t="str">
            <v/>
          </cell>
          <cell r="R801" t="str">
            <v/>
          </cell>
        </row>
        <row r="802">
          <cell r="A802">
            <v>801</v>
          </cell>
          <cell r="B802" t="str">
            <v>ﾀﾞﾝﾊﾟ (MVD) W=300-399</v>
          </cell>
          <cell r="C802" t="str">
            <v>H=800-899</v>
          </cell>
          <cell r="D802" t="str">
            <v>ＫＧ／ｶ所</v>
          </cell>
          <cell r="E802" t="str">
            <v/>
          </cell>
          <cell r="F802" t="str">
            <v/>
          </cell>
          <cell r="G802" t="str">
            <v/>
          </cell>
          <cell r="H802" t="str">
            <v/>
          </cell>
          <cell r="I802">
            <v>31.5</v>
          </cell>
          <cell r="J802" t="str">
            <v/>
          </cell>
          <cell r="K802" t="str">
            <v/>
          </cell>
          <cell r="L802" t="str">
            <v/>
          </cell>
          <cell r="M802" t="str">
            <v/>
          </cell>
          <cell r="N802" t="str">
            <v/>
          </cell>
          <cell r="O802" t="str">
            <v/>
          </cell>
          <cell r="P802" t="str">
            <v/>
          </cell>
          <cell r="Q802" t="str">
            <v/>
          </cell>
          <cell r="R802" t="str">
            <v/>
          </cell>
        </row>
        <row r="803">
          <cell r="A803">
            <v>802</v>
          </cell>
          <cell r="B803" t="str">
            <v>ﾀﾞﾝﾊﾟ (MVD) W=300-399</v>
          </cell>
          <cell r="C803" t="str">
            <v>H=900-1000</v>
          </cell>
          <cell r="D803" t="str">
            <v>ＫＧ／ｶ所</v>
          </cell>
          <cell r="E803" t="str">
            <v/>
          </cell>
          <cell r="F803" t="str">
            <v/>
          </cell>
          <cell r="G803" t="str">
            <v/>
          </cell>
          <cell r="H803" t="str">
            <v/>
          </cell>
          <cell r="I803">
            <v>35.6</v>
          </cell>
          <cell r="J803" t="str">
            <v/>
          </cell>
          <cell r="K803" t="str">
            <v/>
          </cell>
          <cell r="L803" t="str">
            <v/>
          </cell>
          <cell r="M803" t="str">
            <v/>
          </cell>
          <cell r="N803" t="str">
            <v/>
          </cell>
          <cell r="O803" t="str">
            <v/>
          </cell>
          <cell r="P803" t="str">
            <v/>
          </cell>
          <cell r="Q803" t="str">
            <v/>
          </cell>
          <cell r="R803" t="str">
            <v/>
          </cell>
        </row>
        <row r="804">
          <cell r="A804">
            <v>803</v>
          </cell>
          <cell r="B804" t="str">
            <v>ﾀﾞﾝﾊﾟ (MVD) W=400-499</v>
          </cell>
          <cell r="C804" t="str">
            <v>H=400-499</v>
          </cell>
          <cell r="D804" t="str">
            <v>ＫＧ／ｶ所</v>
          </cell>
          <cell r="E804" t="str">
            <v/>
          </cell>
          <cell r="F804" t="str">
            <v/>
          </cell>
          <cell r="G804" t="str">
            <v/>
          </cell>
          <cell r="H804" t="str">
            <v/>
          </cell>
          <cell r="I804">
            <v>23</v>
          </cell>
          <cell r="J804" t="str">
            <v/>
          </cell>
          <cell r="K804" t="str">
            <v/>
          </cell>
          <cell r="L804" t="str">
            <v/>
          </cell>
          <cell r="M804" t="str">
            <v/>
          </cell>
          <cell r="N804" t="str">
            <v/>
          </cell>
          <cell r="O804" t="str">
            <v/>
          </cell>
          <cell r="P804" t="str">
            <v/>
          </cell>
          <cell r="Q804" t="str">
            <v/>
          </cell>
          <cell r="R804" t="str">
            <v/>
          </cell>
        </row>
        <row r="805">
          <cell r="A805">
            <v>804</v>
          </cell>
          <cell r="B805" t="str">
            <v>ﾀﾞﾝﾊﾟ (MVD) W=400-499</v>
          </cell>
          <cell r="C805" t="str">
            <v>H=500-599</v>
          </cell>
          <cell r="D805" t="str">
            <v>ＫＧ／ｶ所</v>
          </cell>
          <cell r="E805" t="str">
            <v/>
          </cell>
          <cell r="F805" t="str">
            <v/>
          </cell>
          <cell r="G805" t="str">
            <v/>
          </cell>
          <cell r="H805" t="str">
            <v/>
          </cell>
          <cell r="I805">
            <v>25.2</v>
          </cell>
          <cell r="J805" t="str">
            <v/>
          </cell>
          <cell r="K805" t="str">
            <v/>
          </cell>
          <cell r="L805" t="str">
            <v/>
          </cell>
          <cell r="M805" t="str">
            <v/>
          </cell>
          <cell r="N805" t="str">
            <v/>
          </cell>
          <cell r="O805" t="str">
            <v/>
          </cell>
          <cell r="P805" t="str">
            <v/>
          </cell>
          <cell r="Q805" t="str">
            <v/>
          </cell>
          <cell r="R805" t="str">
            <v/>
          </cell>
        </row>
        <row r="806">
          <cell r="A806">
            <v>805</v>
          </cell>
          <cell r="B806" t="str">
            <v>ﾀﾞﾝﾊﾟ (MVD) W=400-499</v>
          </cell>
          <cell r="C806" t="str">
            <v>H=600-699</v>
          </cell>
          <cell r="D806" t="str">
            <v>ＫＧ／ｶ所</v>
          </cell>
          <cell r="E806" t="str">
            <v/>
          </cell>
          <cell r="F806" t="str">
            <v/>
          </cell>
          <cell r="G806" t="str">
            <v/>
          </cell>
          <cell r="H806" t="str">
            <v/>
          </cell>
          <cell r="I806">
            <v>27.5</v>
          </cell>
          <cell r="J806" t="str">
            <v/>
          </cell>
          <cell r="K806" t="str">
            <v/>
          </cell>
          <cell r="L806" t="str">
            <v/>
          </cell>
          <cell r="M806" t="str">
            <v/>
          </cell>
          <cell r="N806" t="str">
            <v/>
          </cell>
          <cell r="O806" t="str">
            <v/>
          </cell>
          <cell r="P806" t="str">
            <v/>
          </cell>
          <cell r="Q806" t="str">
            <v/>
          </cell>
          <cell r="R806" t="str">
            <v/>
          </cell>
        </row>
        <row r="807">
          <cell r="A807">
            <v>806</v>
          </cell>
          <cell r="B807" t="str">
            <v>ﾀﾞﾝﾊﾟ (MVD) W=400-499</v>
          </cell>
          <cell r="C807" t="str">
            <v>H=700-799</v>
          </cell>
          <cell r="D807" t="str">
            <v>ＫＧ／ｶ所</v>
          </cell>
          <cell r="E807" t="str">
            <v/>
          </cell>
          <cell r="F807" t="str">
            <v/>
          </cell>
          <cell r="G807" t="str">
            <v/>
          </cell>
          <cell r="H807" t="str">
            <v/>
          </cell>
          <cell r="I807">
            <v>29.8</v>
          </cell>
          <cell r="J807" t="str">
            <v/>
          </cell>
          <cell r="K807" t="str">
            <v/>
          </cell>
          <cell r="L807" t="str">
            <v/>
          </cell>
          <cell r="M807" t="str">
            <v/>
          </cell>
          <cell r="N807" t="str">
            <v/>
          </cell>
          <cell r="O807" t="str">
            <v/>
          </cell>
          <cell r="P807" t="str">
            <v/>
          </cell>
          <cell r="Q807" t="str">
            <v/>
          </cell>
          <cell r="R807" t="str">
            <v/>
          </cell>
        </row>
        <row r="808">
          <cell r="A808">
            <v>807</v>
          </cell>
          <cell r="B808" t="str">
            <v>ﾀﾞﾝﾊﾟ (MVD) W=400-499</v>
          </cell>
          <cell r="C808" t="str">
            <v>H=800-899</v>
          </cell>
          <cell r="D808" t="str">
            <v>ＫＧ／ｶ所</v>
          </cell>
          <cell r="E808" t="str">
            <v/>
          </cell>
          <cell r="F808" t="str">
            <v/>
          </cell>
          <cell r="G808" t="str">
            <v/>
          </cell>
          <cell r="H808" t="str">
            <v/>
          </cell>
          <cell r="I808">
            <v>35.6</v>
          </cell>
          <cell r="J808" t="str">
            <v/>
          </cell>
          <cell r="K808" t="str">
            <v/>
          </cell>
          <cell r="L808" t="str">
            <v/>
          </cell>
          <cell r="M808" t="str">
            <v/>
          </cell>
          <cell r="N808" t="str">
            <v/>
          </cell>
          <cell r="O808" t="str">
            <v/>
          </cell>
          <cell r="P808" t="str">
            <v/>
          </cell>
          <cell r="Q808" t="str">
            <v/>
          </cell>
          <cell r="R808" t="str">
            <v/>
          </cell>
        </row>
        <row r="809">
          <cell r="A809">
            <v>808</v>
          </cell>
          <cell r="B809" t="str">
            <v>ﾀﾞﾝﾊﾟ (MVD) W=400-499</v>
          </cell>
          <cell r="C809" t="str">
            <v>H=900-1000</v>
          </cell>
          <cell r="D809" t="str">
            <v>ＫＧ／ｶ所</v>
          </cell>
          <cell r="E809" t="str">
            <v/>
          </cell>
          <cell r="F809" t="str">
            <v/>
          </cell>
          <cell r="G809" t="str">
            <v/>
          </cell>
          <cell r="H809" t="str">
            <v/>
          </cell>
          <cell r="I809">
            <v>39.700000000000003</v>
          </cell>
          <cell r="J809" t="str">
            <v/>
          </cell>
          <cell r="K809" t="str">
            <v/>
          </cell>
          <cell r="L809" t="str">
            <v/>
          </cell>
          <cell r="M809" t="str">
            <v/>
          </cell>
          <cell r="N809" t="str">
            <v/>
          </cell>
          <cell r="O809" t="str">
            <v/>
          </cell>
          <cell r="P809" t="str">
            <v/>
          </cell>
          <cell r="Q809" t="str">
            <v/>
          </cell>
          <cell r="R809" t="str">
            <v/>
          </cell>
        </row>
        <row r="810">
          <cell r="A810">
            <v>809</v>
          </cell>
          <cell r="B810" t="str">
            <v>ﾀﾞﾝﾊﾟ (MVD) W=500-599</v>
          </cell>
          <cell r="C810" t="str">
            <v>H=500-599</v>
          </cell>
          <cell r="D810" t="str">
            <v>ＫＧ／ｶ所</v>
          </cell>
          <cell r="E810" t="str">
            <v/>
          </cell>
          <cell r="F810" t="str">
            <v/>
          </cell>
          <cell r="G810" t="str">
            <v/>
          </cell>
          <cell r="H810" t="str">
            <v/>
          </cell>
          <cell r="I810">
            <v>27.5</v>
          </cell>
          <cell r="J810" t="str">
            <v/>
          </cell>
          <cell r="K810" t="str">
            <v/>
          </cell>
          <cell r="L810" t="str">
            <v/>
          </cell>
          <cell r="M810" t="str">
            <v/>
          </cell>
          <cell r="N810" t="str">
            <v/>
          </cell>
          <cell r="O810" t="str">
            <v/>
          </cell>
          <cell r="P810" t="str">
            <v/>
          </cell>
          <cell r="Q810" t="str">
            <v/>
          </cell>
          <cell r="R810" t="str">
            <v/>
          </cell>
        </row>
        <row r="811">
          <cell r="A811">
            <v>810</v>
          </cell>
          <cell r="B811" t="str">
            <v>ﾀﾞﾝﾊﾟ (MVD) W=500-599</v>
          </cell>
          <cell r="C811" t="str">
            <v>H=600-699</v>
          </cell>
          <cell r="D811" t="str">
            <v>ＫＧ／ｶ所</v>
          </cell>
          <cell r="E811" t="str">
            <v/>
          </cell>
          <cell r="F811" t="str">
            <v/>
          </cell>
          <cell r="G811" t="str">
            <v/>
          </cell>
          <cell r="H811" t="str">
            <v/>
          </cell>
          <cell r="I811">
            <v>29.8</v>
          </cell>
          <cell r="J811" t="str">
            <v/>
          </cell>
          <cell r="K811" t="str">
            <v/>
          </cell>
          <cell r="L811" t="str">
            <v/>
          </cell>
          <cell r="M811" t="str">
            <v/>
          </cell>
          <cell r="N811" t="str">
            <v/>
          </cell>
          <cell r="O811" t="str">
            <v/>
          </cell>
          <cell r="P811" t="str">
            <v/>
          </cell>
          <cell r="Q811" t="str">
            <v/>
          </cell>
          <cell r="R811" t="str">
            <v/>
          </cell>
        </row>
        <row r="812">
          <cell r="A812">
            <v>811</v>
          </cell>
          <cell r="B812" t="str">
            <v>ﾀﾞﾝﾊﾟ (MVD) W=500-599</v>
          </cell>
          <cell r="C812" t="str">
            <v>H=700-799</v>
          </cell>
          <cell r="D812" t="str">
            <v>ＫＧ／ｶ所</v>
          </cell>
          <cell r="E812" t="str">
            <v/>
          </cell>
          <cell r="F812" t="str">
            <v/>
          </cell>
          <cell r="G812" t="str">
            <v/>
          </cell>
          <cell r="H812" t="str">
            <v/>
          </cell>
          <cell r="I812">
            <v>33.6</v>
          </cell>
          <cell r="J812" t="str">
            <v/>
          </cell>
          <cell r="K812" t="str">
            <v/>
          </cell>
          <cell r="L812" t="str">
            <v/>
          </cell>
          <cell r="M812" t="str">
            <v/>
          </cell>
          <cell r="N812" t="str">
            <v/>
          </cell>
          <cell r="O812" t="str">
            <v/>
          </cell>
          <cell r="P812" t="str">
            <v/>
          </cell>
          <cell r="Q812" t="str">
            <v/>
          </cell>
          <cell r="R812" t="str">
            <v/>
          </cell>
        </row>
        <row r="813">
          <cell r="A813">
            <v>812</v>
          </cell>
          <cell r="B813" t="str">
            <v>ﾀﾞﾝﾊﾟ (MVD) W=500-599</v>
          </cell>
          <cell r="C813" t="str">
            <v>H=800-899</v>
          </cell>
          <cell r="D813" t="str">
            <v>ＫＧ／ｶ所</v>
          </cell>
          <cell r="E813" t="str">
            <v/>
          </cell>
          <cell r="F813" t="str">
            <v/>
          </cell>
          <cell r="G813" t="str">
            <v/>
          </cell>
          <cell r="H813" t="str">
            <v/>
          </cell>
          <cell r="I813">
            <v>39.700000000000003</v>
          </cell>
          <cell r="J813" t="str">
            <v/>
          </cell>
          <cell r="K813" t="str">
            <v/>
          </cell>
          <cell r="L813" t="str">
            <v/>
          </cell>
          <cell r="M813" t="str">
            <v/>
          </cell>
          <cell r="N813" t="str">
            <v/>
          </cell>
          <cell r="O813" t="str">
            <v/>
          </cell>
          <cell r="P813" t="str">
            <v/>
          </cell>
          <cell r="Q813" t="str">
            <v/>
          </cell>
          <cell r="R813" t="str">
            <v/>
          </cell>
        </row>
        <row r="814">
          <cell r="A814">
            <v>813</v>
          </cell>
          <cell r="B814" t="str">
            <v>ﾀﾞﾝﾊﾟ (MVD) W=500-599</v>
          </cell>
          <cell r="C814" t="str">
            <v>H=900-1000</v>
          </cell>
          <cell r="D814" t="str">
            <v>ＫＧ／ｶ所</v>
          </cell>
          <cell r="E814" t="str">
            <v/>
          </cell>
          <cell r="F814" t="str">
            <v/>
          </cell>
          <cell r="G814" t="str">
            <v/>
          </cell>
          <cell r="H814" t="str">
            <v/>
          </cell>
          <cell r="I814">
            <v>43.7</v>
          </cell>
          <cell r="J814" t="str">
            <v/>
          </cell>
          <cell r="K814" t="str">
            <v/>
          </cell>
          <cell r="L814" t="str">
            <v/>
          </cell>
          <cell r="M814" t="str">
            <v/>
          </cell>
          <cell r="N814" t="str">
            <v/>
          </cell>
          <cell r="O814" t="str">
            <v/>
          </cell>
          <cell r="P814" t="str">
            <v/>
          </cell>
          <cell r="Q814" t="str">
            <v/>
          </cell>
          <cell r="R814" t="str">
            <v/>
          </cell>
        </row>
        <row r="815">
          <cell r="A815">
            <v>814</v>
          </cell>
          <cell r="B815" t="str">
            <v xml:space="preserve">ﾀﾞﾝﾊﾟ    (MVD) </v>
          </cell>
          <cell r="D815" t="str">
            <v>ＫＧ／Ｍ２</v>
          </cell>
          <cell r="E815" t="str">
            <v/>
          </cell>
          <cell r="F815" t="str">
            <v/>
          </cell>
          <cell r="G815" t="str">
            <v/>
          </cell>
          <cell r="H815" t="str">
            <v/>
          </cell>
          <cell r="I815">
            <v>64</v>
          </cell>
          <cell r="J815" t="str">
            <v/>
          </cell>
          <cell r="K815" t="str">
            <v/>
          </cell>
          <cell r="L815" t="str">
            <v/>
          </cell>
          <cell r="M815" t="str">
            <v/>
          </cell>
          <cell r="N815" t="str">
            <v/>
          </cell>
          <cell r="O815" t="str">
            <v/>
          </cell>
          <cell r="P815" t="str">
            <v/>
          </cell>
          <cell r="Q815" t="str">
            <v/>
          </cell>
          <cell r="R815" t="str">
            <v/>
          </cell>
        </row>
        <row r="816">
          <cell r="A816">
            <v>815</v>
          </cell>
          <cell r="B816" t="str">
            <v>炭素鋼鋼管</v>
          </cell>
          <cell r="C816" t="str">
            <v>15</v>
          </cell>
          <cell r="D816" t="str">
            <v>ＫＧ／Ｍ</v>
          </cell>
          <cell r="E816" t="str">
            <v/>
          </cell>
          <cell r="F816" t="str">
            <v/>
          </cell>
          <cell r="G816" t="str">
            <v/>
          </cell>
          <cell r="H816" t="str">
            <v/>
          </cell>
          <cell r="I816">
            <v>1.31</v>
          </cell>
          <cell r="J816" t="str">
            <v/>
          </cell>
          <cell r="K816" t="str">
            <v/>
          </cell>
          <cell r="L816" t="str">
            <v/>
          </cell>
          <cell r="M816" t="str">
            <v/>
          </cell>
          <cell r="N816" t="str">
            <v/>
          </cell>
          <cell r="O816" t="str">
            <v/>
          </cell>
          <cell r="P816" t="str">
            <v/>
          </cell>
          <cell r="Q816" t="str">
            <v/>
          </cell>
          <cell r="R816" t="str">
            <v/>
          </cell>
        </row>
        <row r="817">
          <cell r="A817">
            <v>816</v>
          </cell>
          <cell r="B817" t="str">
            <v>炭素鋼鋼管</v>
          </cell>
          <cell r="C817" t="str">
            <v>20</v>
          </cell>
          <cell r="D817" t="str">
            <v>ＫＧ／Ｍ</v>
          </cell>
          <cell r="E817" t="str">
            <v/>
          </cell>
          <cell r="F817" t="str">
            <v/>
          </cell>
          <cell r="G817" t="str">
            <v/>
          </cell>
          <cell r="H817" t="str">
            <v/>
          </cell>
          <cell r="I817">
            <v>1.68</v>
          </cell>
          <cell r="J817" t="str">
            <v/>
          </cell>
          <cell r="K817" t="str">
            <v/>
          </cell>
          <cell r="L817" t="str">
            <v/>
          </cell>
          <cell r="M817" t="str">
            <v/>
          </cell>
          <cell r="N817" t="str">
            <v/>
          </cell>
          <cell r="O817" t="str">
            <v/>
          </cell>
          <cell r="P817" t="str">
            <v/>
          </cell>
          <cell r="Q817" t="str">
            <v/>
          </cell>
          <cell r="R817" t="str">
            <v/>
          </cell>
        </row>
        <row r="818">
          <cell r="A818">
            <v>817</v>
          </cell>
          <cell r="B818" t="str">
            <v>炭素鋼鋼管</v>
          </cell>
          <cell r="C818" t="str">
            <v>25</v>
          </cell>
          <cell r="D818" t="str">
            <v>ＫＧ／Ｍ</v>
          </cell>
          <cell r="E818" t="str">
            <v/>
          </cell>
          <cell r="F818" t="str">
            <v/>
          </cell>
          <cell r="G818">
            <v>2.4300000000000002</v>
          </cell>
          <cell r="H818" t="str">
            <v/>
          </cell>
          <cell r="I818" t="str">
            <v/>
          </cell>
          <cell r="J818" t="str">
            <v/>
          </cell>
          <cell r="K818" t="str">
            <v/>
          </cell>
          <cell r="L818" t="str">
            <v/>
          </cell>
          <cell r="M818" t="str">
            <v/>
          </cell>
          <cell r="N818" t="str">
            <v/>
          </cell>
          <cell r="O818" t="str">
            <v/>
          </cell>
          <cell r="P818" t="str">
            <v/>
          </cell>
          <cell r="Q818" t="str">
            <v/>
          </cell>
          <cell r="R818" t="str">
            <v/>
          </cell>
        </row>
        <row r="819">
          <cell r="A819">
            <v>818</v>
          </cell>
          <cell r="B819" t="str">
            <v>炭素鋼鋼管</v>
          </cell>
          <cell r="C819" t="str">
            <v>32</v>
          </cell>
          <cell r="D819" t="str">
            <v>ＫＧ／Ｍ</v>
          </cell>
          <cell r="E819" t="str">
            <v/>
          </cell>
          <cell r="F819" t="str">
            <v/>
          </cell>
          <cell r="G819">
            <v>3.38</v>
          </cell>
          <cell r="H819" t="str">
            <v/>
          </cell>
          <cell r="I819" t="str">
            <v/>
          </cell>
          <cell r="J819" t="str">
            <v/>
          </cell>
          <cell r="K819" t="str">
            <v/>
          </cell>
          <cell r="L819" t="str">
            <v/>
          </cell>
          <cell r="M819" t="str">
            <v/>
          </cell>
          <cell r="N819" t="str">
            <v/>
          </cell>
          <cell r="O819" t="str">
            <v/>
          </cell>
          <cell r="P819" t="str">
            <v/>
          </cell>
          <cell r="Q819" t="str">
            <v/>
          </cell>
          <cell r="R819" t="str">
            <v/>
          </cell>
        </row>
        <row r="820">
          <cell r="A820">
            <v>819</v>
          </cell>
          <cell r="B820" t="str">
            <v>炭素鋼鋼管</v>
          </cell>
          <cell r="C820" t="str">
            <v>40</v>
          </cell>
          <cell r="D820" t="str">
            <v>ＫＧ／Ｍ</v>
          </cell>
          <cell r="E820" t="str">
            <v/>
          </cell>
          <cell r="F820" t="str">
            <v/>
          </cell>
          <cell r="G820">
            <v>3.89</v>
          </cell>
          <cell r="H820" t="str">
            <v/>
          </cell>
          <cell r="I820" t="str">
            <v/>
          </cell>
          <cell r="J820" t="str">
            <v/>
          </cell>
          <cell r="K820" t="str">
            <v/>
          </cell>
          <cell r="L820" t="str">
            <v/>
          </cell>
          <cell r="M820" t="str">
            <v/>
          </cell>
          <cell r="N820" t="str">
            <v/>
          </cell>
          <cell r="O820" t="str">
            <v/>
          </cell>
          <cell r="P820" t="str">
            <v/>
          </cell>
          <cell r="Q820" t="str">
            <v/>
          </cell>
          <cell r="R820" t="str">
            <v/>
          </cell>
        </row>
        <row r="821">
          <cell r="A821">
            <v>820</v>
          </cell>
          <cell r="B821" t="str">
            <v>炭素鋼鋼管</v>
          </cell>
          <cell r="C821" t="str">
            <v>50</v>
          </cell>
          <cell r="D821" t="str">
            <v>ＫＧ／Ｍ</v>
          </cell>
          <cell r="E821" t="str">
            <v/>
          </cell>
          <cell r="F821" t="str">
            <v/>
          </cell>
          <cell r="G821">
            <v>5.31</v>
          </cell>
          <cell r="H821" t="str">
            <v/>
          </cell>
          <cell r="I821" t="str">
            <v/>
          </cell>
          <cell r="J821" t="str">
            <v/>
          </cell>
          <cell r="K821" t="str">
            <v/>
          </cell>
          <cell r="L821" t="str">
            <v/>
          </cell>
          <cell r="M821" t="str">
            <v/>
          </cell>
          <cell r="N821" t="str">
            <v/>
          </cell>
          <cell r="O821" t="str">
            <v/>
          </cell>
          <cell r="P821" t="str">
            <v/>
          </cell>
          <cell r="Q821" t="str">
            <v/>
          </cell>
          <cell r="R821" t="str">
            <v/>
          </cell>
        </row>
        <row r="822">
          <cell r="A822">
            <v>821</v>
          </cell>
          <cell r="B822" t="str">
            <v>炭素鋼鋼管</v>
          </cell>
          <cell r="C822" t="str">
            <v>65</v>
          </cell>
          <cell r="D822" t="str">
            <v>ＫＧ／Ｍ</v>
          </cell>
          <cell r="E822" t="str">
            <v/>
          </cell>
          <cell r="F822" t="str">
            <v/>
          </cell>
          <cell r="G822">
            <v>7.47</v>
          </cell>
          <cell r="H822" t="str">
            <v/>
          </cell>
          <cell r="I822" t="str">
            <v/>
          </cell>
          <cell r="J822" t="str">
            <v/>
          </cell>
          <cell r="K822" t="str">
            <v/>
          </cell>
          <cell r="L822" t="str">
            <v/>
          </cell>
          <cell r="M822" t="str">
            <v/>
          </cell>
          <cell r="N822" t="str">
            <v/>
          </cell>
          <cell r="O822" t="str">
            <v/>
          </cell>
          <cell r="P822" t="str">
            <v/>
          </cell>
          <cell r="Q822" t="str">
            <v/>
          </cell>
          <cell r="R822" t="str">
            <v/>
          </cell>
        </row>
        <row r="823">
          <cell r="A823">
            <v>822</v>
          </cell>
          <cell r="B823" t="str">
            <v>炭素鋼鋼管</v>
          </cell>
          <cell r="C823" t="str">
            <v>80</v>
          </cell>
          <cell r="D823" t="str">
            <v>ＫＧ／Ｍ</v>
          </cell>
          <cell r="E823" t="str">
            <v/>
          </cell>
          <cell r="F823" t="str">
            <v/>
          </cell>
          <cell r="G823">
            <v>8.7899999999999991</v>
          </cell>
          <cell r="H823" t="str">
            <v/>
          </cell>
          <cell r="I823" t="str">
            <v/>
          </cell>
          <cell r="J823" t="str">
            <v/>
          </cell>
          <cell r="K823" t="str">
            <v/>
          </cell>
          <cell r="L823" t="str">
            <v/>
          </cell>
          <cell r="M823" t="str">
            <v/>
          </cell>
          <cell r="N823" t="str">
            <v/>
          </cell>
          <cell r="O823" t="str">
            <v/>
          </cell>
          <cell r="P823" t="str">
            <v/>
          </cell>
          <cell r="Q823" t="str">
            <v/>
          </cell>
          <cell r="R823" t="str">
            <v/>
          </cell>
        </row>
        <row r="824">
          <cell r="A824">
            <v>823</v>
          </cell>
          <cell r="B824" t="str">
            <v>炭素鋼鋼管</v>
          </cell>
          <cell r="C824" t="str">
            <v>100</v>
          </cell>
          <cell r="D824" t="str">
            <v>ＫＧ／Ｍ</v>
          </cell>
          <cell r="E824" t="str">
            <v/>
          </cell>
          <cell r="F824" t="str">
            <v/>
          </cell>
          <cell r="G824">
            <v>12.2</v>
          </cell>
          <cell r="H824" t="str">
            <v/>
          </cell>
          <cell r="I824" t="str">
            <v/>
          </cell>
          <cell r="J824" t="str">
            <v/>
          </cell>
          <cell r="K824" t="str">
            <v/>
          </cell>
          <cell r="L824" t="str">
            <v/>
          </cell>
          <cell r="M824" t="str">
            <v/>
          </cell>
          <cell r="N824" t="str">
            <v/>
          </cell>
          <cell r="O824" t="str">
            <v/>
          </cell>
          <cell r="P824" t="str">
            <v/>
          </cell>
          <cell r="Q824" t="str">
            <v/>
          </cell>
          <cell r="R824" t="str">
            <v/>
          </cell>
        </row>
        <row r="825">
          <cell r="A825">
            <v>824</v>
          </cell>
          <cell r="B825" t="str">
            <v>炭素鋼鋼管</v>
          </cell>
          <cell r="C825" t="str">
            <v>125</v>
          </cell>
          <cell r="D825" t="str">
            <v>ＫＧ／Ｍ</v>
          </cell>
          <cell r="E825" t="str">
            <v/>
          </cell>
          <cell r="F825" t="str">
            <v/>
          </cell>
          <cell r="G825">
            <v>15</v>
          </cell>
          <cell r="H825" t="str">
            <v/>
          </cell>
          <cell r="I825" t="str">
            <v/>
          </cell>
          <cell r="J825" t="str">
            <v/>
          </cell>
          <cell r="K825" t="str">
            <v/>
          </cell>
          <cell r="L825" t="str">
            <v/>
          </cell>
          <cell r="M825" t="str">
            <v/>
          </cell>
          <cell r="N825" t="str">
            <v/>
          </cell>
          <cell r="O825" t="str">
            <v/>
          </cell>
          <cell r="P825" t="str">
            <v/>
          </cell>
          <cell r="Q825" t="str">
            <v/>
          </cell>
          <cell r="R825" t="str">
            <v/>
          </cell>
        </row>
        <row r="826">
          <cell r="A826">
            <v>825</v>
          </cell>
          <cell r="B826" t="str">
            <v>炭素鋼鋼管</v>
          </cell>
          <cell r="C826" t="str">
            <v>150</v>
          </cell>
          <cell r="D826" t="str">
            <v>ＫＧ／Ｍ</v>
          </cell>
          <cell r="E826" t="str">
            <v/>
          </cell>
          <cell r="F826" t="str">
            <v/>
          </cell>
          <cell r="G826">
            <v>19.8</v>
          </cell>
          <cell r="H826" t="str">
            <v/>
          </cell>
          <cell r="I826" t="str">
            <v/>
          </cell>
          <cell r="J826" t="str">
            <v/>
          </cell>
          <cell r="K826" t="str">
            <v/>
          </cell>
          <cell r="L826" t="str">
            <v/>
          </cell>
          <cell r="M826" t="str">
            <v/>
          </cell>
          <cell r="N826" t="str">
            <v/>
          </cell>
          <cell r="O826" t="str">
            <v/>
          </cell>
          <cell r="P826" t="str">
            <v/>
          </cell>
          <cell r="Q826" t="str">
            <v/>
          </cell>
          <cell r="R826" t="str">
            <v/>
          </cell>
        </row>
        <row r="827">
          <cell r="A827">
            <v>826</v>
          </cell>
          <cell r="B827" t="str">
            <v>炭素鋼鋼管</v>
          </cell>
          <cell r="C827" t="str">
            <v>200</v>
          </cell>
          <cell r="D827" t="str">
            <v>ＫＧ／Ｍ</v>
          </cell>
          <cell r="E827" t="str">
            <v/>
          </cell>
          <cell r="F827" t="str">
            <v/>
          </cell>
          <cell r="G827">
            <v>30.1</v>
          </cell>
          <cell r="H827" t="str">
            <v/>
          </cell>
          <cell r="I827" t="str">
            <v/>
          </cell>
          <cell r="J827" t="str">
            <v/>
          </cell>
          <cell r="K827" t="str">
            <v/>
          </cell>
          <cell r="L827" t="str">
            <v/>
          </cell>
          <cell r="M827" t="str">
            <v/>
          </cell>
          <cell r="N827" t="str">
            <v/>
          </cell>
          <cell r="O827" t="str">
            <v/>
          </cell>
          <cell r="P827" t="str">
            <v/>
          </cell>
          <cell r="Q827" t="str">
            <v/>
          </cell>
          <cell r="R827" t="str">
            <v/>
          </cell>
        </row>
        <row r="828">
          <cell r="A828">
            <v>827</v>
          </cell>
          <cell r="B828" t="str">
            <v>塩ビライニング鋼管</v>
          </cell>
          <cell r="C828" t="str">
            <v>15</v>
          </cell>
          <cell r="D828" t="str">
            <v>ＫＧ／Ｍ</v>
          </cell>
          <cell r="E828" t="str">
            <v/>
          </cell>
          <cell r="F828" t="str">
            <v/>
          </cell>
          <cell r="G828" t="str">
            <v/>
          </cell>
          <cell r="H828" t="str">
            <v/>
          </cell>
          <cell r="I828">
            <v>1.4</v>
          </cell>
          <cell r="J828" t="str">
            <v/>
          </cell>
          <cell r="K828" t="str">
            <v/>
          </cell>
          <cell r="L828" t="str">
            <v/>
          </cell>
          <cell r="M828" t="str">
            <v/>
          </cell>
          <cell r="N828" t="str">
            <v/>
          </cell>
          <cell r="O828" t="str">
            <v/>
          </cell>
          <cell r="P828" t="str">
            <v/>
          </cell>
          <cell r="Q828" t="str">
            <v/>
          </cell>
          <cell r="R828" t="str">
            <v/>
          </cell>
        </row>
        <row r="829">
          <cell r="A829">
            <v>828</v>
          </cell>
          <cell r="B829" t="str">
            <v>塩ビライニング鋼管</v>
          </cell>
          <cell r="C829" t="str">
            <v>20</v>
          </cell>
          <cell r="D829" t="str">
            <v>ＫＧ／Ｍ</v>
          </cell>
          <cell r="E829" t="str">
            <v/>
          </cell>
          <cell r="F829" t="str">
            <v/>
          </cell>
          <cell r="G829" t="str">
            <v/>
          </cell>
          <cell r="H829" t="str">
            <v/>
          </cell>
          <cell r="I829">
            <v>1.82</v>
          </cell>
          <cell r="J829" t="str">
            <v/>
          </cell>
          <cell r="K829" t="str">
            <v/>
          </cell>
          <cell r="L829" t="str">
            <v/>
          </cell>
          <cell r="M829" t="str">
            <v/>
          </cell>
          <cell r="N829" t="str">
            <v/>
          </cell>
          <cell r="O829" t="str">
            <v/>
          </cell>
          <cell r="P829" t="str">
            <v/>
          </cell>
          <cell r="Q829" t="str">
            <v/>
          </cell>
          <cell r="R829" t="str">
            <v/>
          </cell>
        </row>
        <row r="830">
          <cell r="A830">
            <v>829</v>
          </cell>
          <cell r="B830" t="str">
            <v>塩ビライニング鋼管</v>
          </cell>
          <cell r="C830" t="str">
            <v>25</v>
          </cell>
          <cell r="D830" t="str">
            <v>ＫＧ／Ｍ</v>
          </cell>
          <cell r="E830" t="str">
            <v/>
          </cell>
          <cell r="F830" t="str">
            <v/>
          </cell>
          <cell r="G830">
            <v>2.61</v>
          </cell>
          <cell r="H830" t="str">
            <v/>
          </cell>
          <cell r="I830" t="str">
            <v/>
          </cell>
          <cell r="J830" t="str">
            <v/>
          </cell>
          <cell r="K830" t="str">
            <v/>
          </cell>
          <cell r="L830" t="str">
            <v/>
          </cell>
          <cell r="M830" t="str">
            <v/>
          </cell>
          <cell r="N830" t="str">
            <v/>
          </cell>
          <cell r="O830" t="str">
            <v/>
          </cell>
          <cell r="P830" t="str">
            <v/>
          </cell>
          <cell r="Q830" t="str">
            <v/>
          </cell>
          <cell r="R830" t="str">
            <v/>
          </cell>
        </row>
        <row r="831">
          <cell r="A831">
            <v>830</v>
          </cell>
          <cell r="B831" t="str">
            <v>塩ビライニング鋼管</v>
          </cell>
          <cell r="C831" t="str">
            <v>32</v>
          </cell>
          <cell r="D831" t="str">
            <v>ＫＧ／Ｍ</v>
          </cell>
          <cell r="E831" t="str">
            <v/>
          </cell>
          <cell r="F831" t="str">
            <v/>
          </cell>
          <cell r="G831">
            <v>3.61</v>
          </cell>
          <cell r="H831" t="str">
            <v/>
          </cell>
          <cell r="I831" t="str">
            <v/>
          </cell>
          <cell r="J831" t="str">
            <v/>
          </cell>
          <cell r="K831" t="str">
            <v/>
          </cell>
          <cell r="L831" t="str">
            <v/>
          </cell>
          <cell r="M831" t="str">
            <v/>
          </cell>
          <cell r="N831" t="str">
            <v/>
          </cell>
          <cell r="O831" t="str">
            <v/>
          </cell>
          <cell r="P831" t="str">
            <v/>
          </cell>
          <cell r="Q831" t="str">
            <v/>
          </cell>
          <cell r="R831" t="str">
            <v/>
          </cell>
        </row>
        <row r="832">
          <cell r="A832">
            <v>831</v>
          </cell>
          <cell r="B832" t="str">
            <v>塩ビライニング鋼管</v>
          </cell>
          <cell r="C832" t="str">
            <v>40</v>
          </cell>
          <cell r="D832" t="str">
            <v>ＫＧ／Ｍ</v>
          </cell>
          <cell r="E832" t="str">
            <v/>
          </cell>
          <cell r="F832" t="str">
            <v/>
          </cell>
          <cell r="G832">
            <v>4.16</v>
          </cell>
          <cell r="H832" t="str">
            <v/>
          </cell>
          <cell r="I832" t="str">
            <v/>
          </cell>
          <cell r="J832" t="str">
            <v/>
          </cell>
          <cell r="K832" t="str">
            <v/>
          </cell>
          <cell r="L832" t="str">
            <v/>
          </cell>
          <cell r="M832" t="str">
            <v/>
          </cell>
          <cell r="N832" t="str">
            <v/>
          </cell>
          <cell r="O832" t="str">
            <v/>
          </cell>
          <cell r="P832" t="str">
            <v/>
          </cell>
          <cell r="Q832" t="str">
            <v/>
          </cell>
          <cell r="R832" t="str">
            <v/>
          </cell>
        </row>
        <row r="833">
          <cell r="A833">
            <v>832</v>
          </cell>
          <cell r="B833" t="str">
            <v>塩ビライニング鋼管</v>
          </cell>
          <cell r="C833" t="str">
            <v>50</v>
          </cell>
          <cell r="D833" t="str">
            <v>ＫＧ／Ｍ</v>
          </cell>
          <cell r="E833" t="str">
            <v/>
          </cell>
          <cell r="F833" t="str">
            <v/>
          </cell>
          <cell r="G833">
            <v>5.66</v>
          </cell>
          <cell r="H833" t="str">
            <v/>
          </cell>
          <cell r="I833" t="str">
            <v/>
          </cell>
          <cell r="J833" t="str">
            <v/>
          </cell>
          <cell r="K833" t="str">
            <v/>
          </cell>
          <cell r="L833" t="str">
            <v/>
          </cell>
          <cell r="M833" t="str">
            <v/>
          </cell>
          <cell r="N833" t="str">
            <v/>
          </cell>
          <cell r="O833" t="str">
            <v/>
          </cell>
          <cell r="P833" t="str">
            <v/>
          </cell>
          <cell r="Q833" t="str">
            <v/>
          </cell>
          <cell r="R833" t="str">
            <v/>
          </cell>
        </row>
        <row r="834">
          <cell r="A834">
            <v>833</v>
          </cell>
          <cell r="B834" t="str">
            <v>塩ビライニング鋼管</v>
          </cell>
          <cell r="C834" t="str">
            <v>65</v>
          </cell>
          <cell r="D834" t="str">
            <v>ＫＧ／Ｍ</v>
          </cell>
          <cell r="E834" t="str">
            <v/>
          </cell>
          <cell r="F834" t="str">
            <v/>
          </cell>
          <cell r="G834">
            <v>7.92</v>
          </cell>
          <cell r="H834" t="str">
            <v/>
          </cell>
          <cell r="I834" t="str">
            <v/>
          </cell>
          <cell r="J834" t="str">
            <v/>
          </cell>
          <cell r="K834" t="str">
            <v/>
          </cell>
          <cell r="L834" t="str">
            <v/>
          </cell>
          <cell r="M834" t="str">
            <v/>
          </cell>
          <cell r="N834" t="str">
            <v/>
          </cell>
          <cell r="O834" t="str">
            <v/>
          </cell>
          <cell r="P834" t="str">
            <v/>
          </cell>
          <cell r="Q834" t="str">
            <v/>
          </cell>
          <cell r="R834" t="str">
            <v/>
          </cell>
        </row>
        <row r="835">
          <cell r="A835">
            <v>834</v>
          </cell>
          <cell r="B835" t="str">
            <v>塩ビライニング鋼管</v>
          </cell>
          <cell r="C835" t="str">
            <v>80</v>
          </cell>
          <cell r="D835" t="str">
            <v>ＫＧ／Ｍ</v>
          </cell>
          <cell r="E835" t="str">
            <v/>
          </cell>
          <cell r="F835" t="str">
            <v/>
          </cell>
          <cell r="G835">
            <v>9.5</v>
          </cell>
          <cell r="H835" t="str">
            <v/>
          </cell>
          <cell r="I835" t="str">
            <v/>
          </cell>
          <cell r="J835" t="str">
            <v/>
          </cell>
          <cell r="K835" t="str">
            <v/>
          </cell>
          <cell r="L835" t="str">
            <v/>
          </cell>
          <cell r="M835" t="str">
            <v/>
          </cell>
          <cell r="N835" t="str">
            <v/>
          </cell>
          <cell r="O835" t="str">
            <v/>
          </cell>
          <cell r="P835" t="str">
            <v/>
          </cell>
          <cell r="Q835" t="str">
            <v/>
          </cell>
          <cell r="R835" t="str">
            <v/>
          </cell>
        </row>
        <row r="836">
          <cell r="A836">
            <v>835</v>
          </cell>
          <cell r="B836" t="str">
            <v>塩ビライニング鋼管</v>
          </cell>
          <cell r="C836" t="str">
            <v>100</v>
          </cell>
          <cell r="D836" t="str">
            <v>ＫＧ／Ｍ</v>
          </cell>
          <cell r="E836" t="str">
            <v/>
          </cell>
          <cell r="F836" t="str">
            <v/>
          </cell>
          <cell r="G836">
            <v>13.1</v>
          </cell>
          <cell r="H836" t="str">
            <v/>
          </cell>
          <cell r="I836" t="str">
            <v/>
          </cell>
          <cell r="J836" t="str">
            <v/>
          </cell>
          <cell r="K836" t="str">
            <v/>
          </cell>
          <cell r="L836" t="str">
            <v/>
          </cell>
          <cell r="M836" t="str">
            <v/>
          </cell>
          <cell r="N836" t="str">
            <v/>
          </cell>
          <cell r="O836" t="str">
            <v/>
          </cell>
          <cell r="P836" t="str">
            <v/>
          </cell>
          <cell r="Q836" t="str">
            <v/>
          </cell>
          <cell r="R836" t="str">
            <v/>
          </cell>
        </row>
        <row r="837">
          <cell r="A837">
            <v>836</v>
          </cell>
          <cell r="B837" t="str">
            <v>塩ビライニング鋼管</v>
          </cell>
          <cell r="C837" t="str">
            <v>125</v>
          </cell>
          <cell r="D837" t="str">
            <v>ＫＧ／Ｍ</v>
          </cell>
          <cell r="E837" t="str">
            <v/>
          </cell>
          <cell r="F837" t="str">
            <v/>
          </cell>
          <cell r="G837">
            <v>16.2</v>
          </cell>
          <cell r="H837" t="str">
            <v/>
          </cell>
          <cell r="I837" t="str">
            <v/>
          </cell>
          <cell r="J837" t="str">
            <v/>
          </cell>
          <cell r="K837" t="str">
            <v/>
          </cell>
          <cell r="L837" t="str">
            <v/>
          </cell>
          <cell r="M837" t="str">
            <v/>
          </cell>
          <cell r="N837" t="str">
            <v/>
          </cell>
          <cell r="O837" t="str">
            <v/>
          </cell>
          <cell r="P837" t="str">
            <v/>
          </cell>
          <cell r="Q837" t="str">
            <v/>
          </cell>
          <cell r="R837" t="str">
            <v/>
          </cell>
        </row>
        <row r="838">
          <cell r="A838">
            <v>837</v>
          </cell>
          <cell r="B838" t="str">
            <v>塩ビライニング鋼管</v>
          </cell>
          <cell r="C838" t="str">
            <v>150</v>
          </cell>
          <cell r="D838" t="str">
            <v>ＫＧ／Ｍ</v>
          </cell>
          <cell r="E838" t="str">
            <v/>
          </cell>
          <cell r="F838" t="str">
            <v/>
          </cell>
          <cell r="G838">
            <v>21.5</v>
          </cell>
          <cell r="H838" t="str">
            <v/>
          </cell>
          <cell r="I838" t="str">
            <v/>
          </cell>
          <cell r="J838" t="str">
            <v/>
          </cell>
          <cell r="K838" t="str">
            <v/>
          </cell>
          <cell r="L838" t="str">
            <v/>
          </cell>
          <cell r="M838" t="str">
            <v/>
          </cell>
          <cell r="N838" t="str">
            <v/>
          </cell>
          <cell r="O838" t="str">
            <v/>
          </cell>
          <cell r="P838" t="str">
            <v/>
          </cell>
          <cell r="Q838" t="str">
            <v/>
          </cell>
          <cell r="R838" t="str">
            <v/>
          </cell>
        </row>
        <row r="839">
          <cell r="A839">
            <v>838</v>
          </cell>
          <cell r="B839" t="str">
            <v>塩ビライニング鋼管</v>
          </cell>
          <cell r="C839" t="str">
            <v>200</v>
          </cell>
          <cell r="D839" t="str">
            <v>ＫＧ／Ｍ</v>
          </cell>
          <cell r="E839" t="str">
            <v/>
          </cell>
          <cell r="F839" t="str">
            <v/>
          </cell>
          <cell r="G839">
            <v>32.4</v>
          </cell>
          <cell r="H839" t="str">
            <v/>
          </cell>
          <cell r="I839" t="str">
            <v/>
          </cell>
          <cell r="J839" t="str">
            <v/>
          </cell>
          <cell r="K839" t="str">
            <v/>
          </cell>
          <cell r="L839" t="str">
            <v/>
          </cell>
          <cell r="M839" t="str">
            <v/>
          </cell>
          <cell r="N839" t="str">
            <v/>
          </cell>
          <cell r="O839" t="str">
            <v/>
          </cell>
          <cell r="P839" t="str">
            <v/>
          </cell>
          <cell r="Q839" t="str">
            <v/>
          </cell>
          <cell r="R839" t="str">
            <v/>
          </cell>
        </row>
        <row r="840">
          <cell r="A840">
            <v>839</v>
          </cell>
          <cell r="B840" t="str">
            <v>圧力配管用炭素鋼鋼管</v>
          </cell>
          <cell r="C840" t="str">
            <v>15</v>
          </cell>
          <cell r="D840" t="str">
            <v>ＫＧ／Ｍ</v>
          </cell>
          <cell r="E840" t="str">
            <v/>
          </cell>
          <cell r="F840" t="str">
            <v/>
          </cell>
          <cell r="G840" t="str">
            <v/>
          </cell>
          <cell r="H840" t="str">
            <v/>
          </cell>
          <cell r="I840">
            <v>1.31</v>
          </cell>
          <cell r="J840" t="str">
            <v/>
          </cell>
          <cell r="K840" t="str">
            <v/>
          </cell>
          <cell r="L840" t="str">
            <v/>
          </cell>
          <cell r="M840" t="str">
            <v/>
          </cell>
          <cell r="N840" t="str">
            <v/>
          </cell>
          <cell r="O840" t="str">
            <v/>
          </cell>
          <cell r="P840" t="str">
            <v/>
          </cell>
          <cell r="Q840" t="str">
            <v/>
          </cell>
          <cell r="R840" t="str">
            <v/>
          </cell>
        </row>
        <row r="841">
          <cell r="A841">
            <v>840</v>
          </cell>
          <cell r="B841" t="str">
            <v>圧力配管用炭素鋼鋼管</v>
          </cell>
          <cell r="C841" t="str">
            <v>20</v>
          </cell>
          <cell r="D841" t="str">
            <v>ＫＧ／Ｍ</v>
          </cell>
          <cell r="E841" t="str">
            <v/>
          </cell>
          <cell r="F841" t="str">
            <v/>
          </cell>
          <cell r="G841" t="str">
            <v/>
          </cell>
          <cell r="H841" t="str">
            <v/>
          </cell>
          <cell r="I841">
            <v>1.74</v>
          </cell>
          <cell r="J841" t="str">
            <v/>
          </cell>
          <cell r="K841" t="str">
            <v/>
          </cell>
          <cell r="L841" t="str">
            <v/>
          </cell>
          <cell r="M841" t="str">
            <v/>
          </cell>
          <cell r="N841" t="str">
            <v/>
          </cell>
          <cell r="O841" t="str">
            <v/>
          </cell>
          <cell r="P841" t="str">
            <v/>
          </cell>
          <cell r="Q841" t="str">
            <v/>
          </cell>
          <cell r="R841" t="str">
            <v/>
          </cell>
        </row>
        <row r="842">
          <cell r="A842">
            <v>841</v>
          </cell>
          <cell r="B842" t="str">
            <v>圧力配管用炭素鋼鋼管</v>
          </cell>
          <cell r="C842" t="str">
            <v>25</v>
          </cell>
          <cell r="D842" t="str">
            <v>ＫＧ／Ｍ</v>
          </cell>
          <cell r="E842" t="str">
            <v/>
          </cell>
          <cell r="F842" t="str">
            <v/>
          </cell>
          <cell r="G842">
            <v>2.57</v>
          </cell>
          <cell r="H842" t="str">
            <v/>
          </cell>
          <cell r="I842" t="str">
            <v/>
          </cell>
          <cell r="J842" t="str">
            <v/>
          </cell>
          <cell r="K842" t="str">
            <v/>
          </cell>
          <cell r="L842" t="str">
            <v/>
          </cell>
          <cell r="M842" t="str">
            <v/>
          </cell>
          <cell r="N842" t="str">
            <v/>
          </cell>
          <cell r="O842" t="str">
            <v/>
          </cell>
          <cell r="P842" t="str">
            <v/>
          </cell>
          <cell r="Q842" t="str">
            <v/>
          </cell>
          <cell r="R842" t="str">
            <v/>
          </cell>
        </row>
        <row r="843">
          <cell r="A843">
            <v>842</v>
          </cell>
          <cell r="B843" t="str">
            <v>圧力配管用炭素鋼鋼管</v>
          </cell>
          <cell r="C843" t="str">
            <v>32</v>
          </cell>
          <cell r="D843" t="str">
            <v>ＫＧ／Ｍ</v>
          </cell>
          <cell r="E843" t="str">
            <v/>
          </cell>
          <cell r="F843" t="str">
            <v/>
          </cell>
          <cell r="G843">
            <v>3.47</v>
          </cell>
          <cell r="H843" t="str">
            <v/>
          </cell>
          <cell r="I843" t="str">
            <v/>
          </cell>
          <cell r="J843" t="str">
            <v/>
          </cell>
          <cell r="K843" t="str">
            <v/>
          </cell>
          <cell r="L843" t="str">
            <v/>
          </cell>
          <cell r="M843" t="str">
            <v/>
          </cell>
          <cell r="N843" t="str">
            <v/>
          </cell>
          <cell r="O843" t="str">
            <v/>
          </cell>
          <cell r="P843" t="str">
            <v/>
          </cell>
          <cell r="Q843" t="str">
            <v/>
          </cell>
          <cell r="R843" t="str">
            <v/>
          </cell>
        </row>
        <row r="844">
          <cell r="A844">
            <v>843</v>
          </cell>
          <cell r="B844" t="str">
            <v>圧力配管用炭素鋼鋼管</v>
          </cell>
          <cell r="C844" t="str">
            <v>40</v>
          </cell>
          <cell r="D844" t="str">
            <v>ＫＧ／Ｍ</v>
          </cell>
          <cell r="E844" t="str">
            <v/>
          </cell>
          <cell r="F844" t="str">
            <v/>
          </cell>
          <cell r="G844">
            <v>4.0999999999999996</v>
          </cell>
          <cell r="H844" t="str">
            <v/>
          </cell>
          <cell r="I844" t="str">
            <v/>
          </cell>
          <cell r="J844" t="str">
            <v/>
          </cell>
          <cell r="K844" t="str">
            <v/>
          </cell>
          <cell r="L844" t="str">
            <v/>
          </cell>
          <cell r="M844" t="str">
            <v/>
          </cell>
          <cell r="N844" t="str">
            <v/>
          </cell>
          <cell r="O844" t="str">
            <v/>
          </cell>
          <cell r="P844" t="str">
            <v/>
          </cell>
          <cell r="Q844" t="str">
            <v/>
          </cell>
          <cell r="R844" t="str">
            <v/>
          </cell>
        </row>
        <row r="845">
          <cell r="A845">
            <v>844</v>
          </cell>
          <cell r="B845" t="str">
            <v>圧力配管用炭素鋼鋼管</v>
          </cell>
          <cell r="C845" t="str">
            <v>50</v>
          </cell>
          <cell r="D845" t="str">
            <v>ＫＧ／Ｍ</v>
          </cell>
          <cell r="E845" t="str">
            <v/>
          </cell>
          <cell r="F845" t="str">
            <v/>
          </cell>
          <cell r="G845">
            <v>5.44</v>
          </cell>
          <cell r="H845" t="str">
            <v/>
          </cell>
          <cell r="I845" t="str">
            <v/>
          </cell>
          <cell r="J845" t="str">
            <v/>
          </cell>
          <cell r="K845" t="str">
            <v/>
          </cell>
          <cell r="L845" t="str">
            <v/>
          </cell>
          <cell r="M845" t="str">
            <v/>
          </cell>
          <cell r="N845" t="str">
            <v/>
          </cell>
          <cell r="O845" t="str">
            <v/>
          </cell>
          <cell r="P845" t="str">
            <v/>
          </cell>
          <cell r="Q845" t="str">
            <v/>
          </cell>
          <cell r="R845" t="str">
            <v/>
          </cell>
        </row>
        <row r="846">
          <cell r="A846">
            <v>845</v>
          </cell>
          <cell r="B846" t="str">
            <v>圧力配管用炭素鋼鋼管</v>
          </cell>
          <cell r="C846" t="str">
            <v>65</v>
          </cell>
          <cell r="D846" t="str">
            <v>ＫＧ／Ｍ</v>
          </cell>
          <cell r="E846" t="str">
            <v/>
          </cell>
          <cell r="F846" t="str">
            <v/>
          </cell>
          <cell r="G846">
            <v>9.1199999999999992</v>
          </cell>
          <cell r="H846" t="str">
            <v/>
          </cell>
          <cell r="I846" t="str">
            <v/>
          </cell>
          <cell r="J846" t="str">
            <v/>
          </cell>
          <cell r="K846" t="str">
            <v/>
          </cell>
          <cell r="L846" t="str">
            <v/>
          </cell>
          <cell r="M846" t="str">
            <v/>
          </cell>
          <cell r="N846" t="str">
            <v/>
          </cell>
          <cell r="O846" t="str">
            <v/>
          </cell>
          <cell r="P846" t="str">
            <v/>
          </cell>
          <cell r="Q846" t="str">
            <v/>
          </cell>
          <cell r="R846" t="str">
            <v/>
          </cell>
        </row>
        <row r="847">
          <cell r="A847">
            <v>846</v>
          </cell>
          <cell r="B847" t="str">
            <v>圧力配管用炭素鋼鋼管</v>
          </cell>
          <cell r="C847" t="str">
            <v>80</v>
          </cell>
          <cell r="D847" t="str">
            <v>ＫＧ／Ｍ</v>
          </cell>
          <cell r="E847" t="str">
            <v/>
          </cell>
          <cell r="F847" t="str">
            <v/>
          </cell>
          <cell r="G847">
            <v>11.3</v>
          </cell>
          <cell r="H847" t="str">
            <v/>
          </cell>
          <cell r="I847" t="str">
            <v/>
          </cell>
          <cell r="J847" t="str">
            <v/>
          </cell>
          <cell r="K847" t="str">
            <v/>
          </cell>
          <cell r="L847" t="str">
            <v/>
          </cell>
          <cell r="M847" t="str">
            <v/>
          </cell>
          <cell r="N847" t="str">
            <v/>
          </cell>
          <cell r="O847" t="str">
            <v/>
          </cell>
          <cell r="P847" t="str">
            <v/>
          </cell>
          <cell r="Q847" t="str">
            <v/>
          </cell>
          <cell r="R847" t="str">
            <v/>
          </cell>
        </row>
        <row r="848">
          <cell r="A848">
            <v>847</v>
          </cell>
          <cell r="B848" t="str">
            <v>圧力配管用炭素鋼鋼管</v>
          </cell>
          <cell r="C848" t="str">
            <v>100</v>
          </cell>
          <cell r="D848" t="str">
            <v>ＫＧ／Ｍ</v>
          </cell>
          <cell r="E848" t="str">
            <v/>
          </cell>
          <cell r="F848" t="str">
            <v/>
          </cell>
          <cell r="G848">
            <v>16</v>
          </cell>
          <cell r="H848" t="str">
            <v/>
          </cell>
          <cell r="I848" t="str">
            <v/>
          </cell>
          <cell r="J848" t="str">
            <v/>
          </cell>
          <cell r="K848" t="str">
            <v/>
          </cell>
          <cell r="L848" t="str">
            <v/>
          </cell>
          <cell r="M848" t="str">
            <v/>
          </cell>
          <cell r="N848" t="str">
            <v/>
          </cell>
          <cell r="O848" t="str">
            <v/>
          </cell>
          <cell r="P848" t="str">
            <v/>
          </cell>
          <cell r="Q848" t="str">
            <v/>
          </cell>
          <cell r="R848" t="str">
            <v/>
          </cell>
        </row>
        <row r="849">
          <cell r="A849">
            <v>848</v>
          </cell>
          <cell r="B849" t="str">
            <v>圧力配管用炭素鋼鋼管</v>
          </cell>
          <cell r="C849" t="str">
            <v>125</v>
          </cell>
          <cell r="D849" t="str">
            <v>ＫＧ／Ｍ</v>
          </cell>
          <cell r="E849" t="str">
            <v/>
          </cell>
          <cell r="F849" t="str">
            <v/>
          </cell>
          <cell r="G849">
            <v>21.7</v>
          </cell>
          <cell r="H849" t="str">
            <v/>
          </cell>
          <cell r="I849" t="str">
            <v/>
          </cell>
          <cell r="J849" t="str">
            <v/>
          </cell>
          <cell r="K849" t="str">
            <v/>
          </cell>
          <cell r="L849" t="str">
            <v/>
          </cell>
          <cell r="M849" t="str">
            <v/>
          </cell>
          <cell r="N849" t="str">
            <v/>
          </cell>
          <cell r="O849" t="str">
            <v/>
          </cell>
          <cell r="P849" t="str">
            <v/>
          </cell>
          <cell r="Q849" t="str">
            <v/>
          </cell>
          <cell r="R849" t="str">
            <v/>
          </cell>
        </row>
        <row r="850">
          <cell r="A850">
            <v>849</v>
          </cell>
          <cell r="B850" t="str">
            <v>圧力配管用炭素鋼鋼管</v>
          </cell>
          <cell r="C850" t="str">
            <v>150</v>
          </cell>
          <cell r="D850" t="str">
            <v>ＫＧ／Ｍ</v>
          </cell>
          <cell r="E850" t="str">
            <v/>
          </cell>
          <cell r="F850" t="str">
            <v/>
          </cell>
          <cell r="G850">
            <v>27.7</v>
          </cell>
          <cell r="H850" t="str">
            <v/>
          </cell>
          <cell r="I850" t="str">
            <v/>
          </cell>
          <cell r="J850" t="str">
            <v/>
          </cell>
          <cell r="K850" t="str">
            <v/>
          </cell>
          <cell r="L850" t="str">
            <v/>
          </cell>
          <cell r="M850" t="str">
            <v/>
          </cell>
          <cell r="N850" t="str">
            <v/>
          </cell>
          <cell r="O850" t="str">
            <v/>
          </cell>
          <cell r="P850" t="str">
            <v/>
          </cell>
          <cell r="Q850" t="str">
            <v/>
          </cell>
          <cell r="R850" t="str">
            <v/>
          </cell>
        </row>
        <row r="851">
          <cell r="A851">
            <v>850</v>
          </cell>
          <cell r="B851" t="str">
            <v>圧力配管用炭素鋼鋼管</v>
          </cell>
          <cell r="C851" t="str">
            <v>200</v>
          </cell>
          <cell r="D851" t="str">
            <v>ＫＧ／Ｍ</v>
          </cell>
          <cell r="E851" t="str">
            <v/>
          </cell>
          <cell r="F851" t="str">
            <v/>
          </cell>
          <cell r="G851">
            <v>42.1</v>
          </cell>
          <cell r="H851" t="str">
            <v/>
          </cell>
          <cell r="I851" t="str">
            <v/>
          </cell>
          <cell r="J851" t="str">
            <v/>
          </cell>
          <cell r="K851" t="str">
            <v/>
          </cell>
          <cell r="L851" t="str">
            <v/>
          </cell>
          <cell r="M851" t="str">
            <v/>
          </cell>
          <cell r="N851" t="str">
            <v/>
          </cell>
          <cell r="O851" t="str">
            <v/>
          </cell>
          <cell r="P851" t="str">
            <v/>
          </cell>
          <cell r="Q851" t="str">
            <v/>
          </cell>
          <cell r="R851" t="str">
            <v/>
          </cell>
        </row>
        <row r="852">
          <cell r="A852">
            <v>851</v>
          </cell>
          <cell r="B852" t="str">
            <v>配管用銅管（Ｌタイプ）</v>
          </cell>
          <cell r="C852" t="str">
            <v>(9.52)</v>
          </cell>
          <cell r="D852" t="str">
            <v>ＫＧ／Ｍ</v>
          </cell>
          <cell r="E852" t="str">
            <v/>
          </cell>
          <cell r="F852" t="str">
            <v/>
          </cell>
          <cell r="G852" t="str">
            <v/>
          </cell>
          <cell r="H852" t="str">
            <v/>
          </cell>
          <cell r="I852" t="str">
            <v/>
          </cell>
          <cell r="J852">
            <v>0.76</v>
          </cell>
          <cell r="K852" t="str">
            <v/>
          </cell>
          <cell r="L852" t="str">
            <v/>
          </cell>
          <cell r="M852" t="str">
            <v/>
          </cell>
          <cell r="N852" t="str">
            <v/>
          </cell>
          <cell r="O852" t="str">
            <v/>
          </cell>
          <cell r="P852" t="str">
            <v/>
          </cell>
          <cell r="Q852" t="str">
            <v/>
          </cell>
          <cell r="R852" t="str">
            <v/>
          </cell>
        </row>
        <row r="853">
          <cell r="A853">
            <v>852</v>
          </cell>
          <cell r="B853" t="str">
            <v>配管用銅管（Ｌタイプ）</v>
          </cell>
          <cell r="C853" t="str">
            <v>(12.7)</v>
          </cell>
          <cell r="D853" t="str">
            <v>ＫＧ／Ｍ</v>
          </cell>
          <cell r="E853" t="str">
            <v/>
          </cell>
          <cell r="F853" t="str">
            <v/>
          </cell>
          <cell r="G853" t="str">
            <v/>
          </cell>
          <cell r="H853" t="str">
            <v/>
          </cell>
          <cell r="I853" t="str">
            <v/>
          </cell>
          <cell r="J853">
            <v>0.89</v>
          </cell>
          <cell r="K853" t="str">
            <v/>
          </cell>
          <cell r="L853" t="str">
            <v/>
          </cell>
          <cell r="M853" t="str">
            <v/>
          </cell>
          <cell r="N853" t="str">
            <v/>
          </cell>
          <cell r="O853" t="str">
            <v/>
          </cell>
          <cell r="P853" t="str">
            <v/>
          </cell>
          <cell r="Q853" t="str">
            <v/>
          </cell>
          <cell r="R853" t="str">
            <v/>
          </cell>
        </row>
        <row r="854">
          <cell r="A854">
            <v>853</v>
          </cell>
          <cell r="B854" t="str">
            <v>配管用銅管（Ｌタイプ）</v>
          </cell>
          <cell r="C854" t="str">
            <v>(15.88)</v>
          </cell>
          <cell r="D854" t="str">
            <v>ＫＧ／Ｍ</v>
          </cell>
          <cell r="E854" t="str">
            <v/>
          </cell>
          <cell r="F854" t="str">
            <v/>
          </cell>
          <cell r="G854" t="str">
            <v/>
          </cell>
          <cell r="H854" t="str">
            <v/>
          </cell>
          <cell r="I854" t="str">
            <v/>
          </cell>
          <cell r="J854">
            <v>1.02</v>
          </cell>
          <cell r="K854" t="str">
            <v/>
          </cell>
          <cell r="L854" t="str">
            <v/>
          </cell>
          <cell r="M854" t="str">
            <v/>
          </cell>
          <cell r="N854" t="str">
            <v/>
          </cell>
          <cell r="O854" t="str">
            <v/>
          </cell>
          <cell r="P854" t="str">
            <v/>
          </cell>
          <cell r="Q854" t="str">
            <v/>
          </cell>
          <cell r="R854" t="str">
            <v/>
          </cell>
        </row>
        <row r="855">
          <cell r="A855">
            <v>854</v>
          </cell>
          <cell r="B855" t="str">
            <v>配管用銅管（Ｌタイプ）</v>
          </cell>
          <cell r="C855" t="str">
            <v>(19.05)</v>
          </cell>
          <cell r="D855" t="str">
            <v>ＫＧ／Ｍ</v>
          </cell>
          <cell r="E855" t="str">
            <v/>
          </cell>
          <cell r="F855" t="str">
            <v/>
          </cell>
          <cell r="G855" t="str">
            <v/>
          </cell>
          <cell r="H855" t="str">
            <v/>
          </cell>
          <cell r="I855" t="str">
            <v/>
          </cell>
          <cell r="J855">
            <v>1.07</v>
          </cell>
          <cell r="K855" t="str">
            <v/>
          </cell>
          <cell r="L855" t="str">
            <v/>
          </cell>
          <cell r="M855" t="str">
            <v/>
          </cell>
          <cell r="N855" t="str">
            <v/>
          </cell>
          <cell r="O855" t="str">
            <v/>
          </cell>
          <cell r="P855" t="str">
            <v/>
          </cell>
          <cell r="Q855" t="str">
            <v/>
          </cell>
          <cell r="R855" t="str">
            <v/>
          </cell>
        </row>
        <row r="856">
          <cell r="A856">
            <v>855</v>
          </cell>
          <cell r="B856" t="str">
            <v>配管用銅管（Ｌタイプ）</v>
          </cell>
          <cell r="C856" t="str">
            <v>(22.22)</v>
          </cell>
          <cell r="D856" t="str">
            <v>ＫＧ／Ｍ</v>
          </cell>
          <cell r="E856" t="str">
            <v/>
          </cell>
          <cell r="F856" t="str">
            <v/>
          </cell>
          <cell r="G856" t="str">
            <v/>
          </cell>
          <cell r="H856" t="str">
            <v/>
          </cell>
          <cell r="I856" t="str">
            <v/>
          </cell>
          <cell r="J856">
            <v>1.1399999999999999</v>
          </cell>
          <cell r="K856" t="str">
            <v/>
          </cell>
          <cell r="L856" t="str">
            <v/>
          </cell>
          <cell r="M856" t="str">
            <v/>
          </cell>
          <cell r="N856" t="str">
            <v/>
          </cell>
          <cell r="O856" t="str">
            <v/>
          </cell>
          <cell r="P856" t="str">
            <v/>
          </cell>
          <cell r="Q856" t="str">
            <v/>
          </cell>
          <cell r="R856" t="str">
            <v/>
          </cell>
        </row>
        <row r="857">
          <cell r="A857">
            <v>856</v>
          </cell>
          <cell r="B857" t="str">
            <v>配管用銅管（Ｌタイプ）</v>
          </cell>
          <cell r="C857" t="str">
            <v>(28.58)</v>
          </cell>
          <cell r="D857" t="str">
            <v>ＫＧ／Ｍ</v>
          </cell>
          <cell r="E857" t="str">
            <v/>
          </cell>
          <cell r="F857" t="str">
            <v/>
          </cell>
          <cell r="G857" t="str">
            <v/>
          </cell>
          <cell r="H857" t="str">
            <v/>
          </cell>
          <cell r="I857" t="str">
            <v/>
          </cell>
          <cell r="J857">
            <v>1.27</v>
          </cell>
          <cell r="K857" t="str">
            <v/>
          </cell>
          <cell r="L857" t="str">
            <v/>
          </cell>
          <cell r="M857" t="str">
            <v/>
          </cell>
          <cell r="N857" t="str">
            <v/>
          </cell>
          <cell r="O857" t="str">
            <v/>
          </cell>
          <cell r="P857" t="str">
            <v/>
          </cell>
          <cell r="Q857" t="str">
            <v/>
          </cell>
          <cell r="R857" t="str">
            <v/>
          </cell>
        </row>
        <row r="858">
          <cell r="A858">
            <v>857</v>
          </cell>
          <cell r="B858" t="str">
            <v>配管用銅管（Ｍタイプ）</v>
          </cell>
          <cell r="C858" t="str">
            <v>20</v>
          </cell>
          <cell r="D858" t="str">
            <v>ＫＧ／Ｍ</v>
          </cell>
          <cell r="E858" t="str">
            <v/>
          </cell>
          <cell r="F858" t="str">
            <v/>
          </cell>
          <cell r="G858" t="str">
            <v/>
          </cell>
          <cell r="H858" t="str">
            <v/>
          </cell>
          <cell r="I858" t="str">
            <v/>
          </cell>
          <cell r="J858">
            <v>0.49</v>
          </cell>
          <cell r="K858" t="str">
            <v/>
          </cell>
          <cell r="L858" t="str">
            <v/>
          </cell>
          <cell r="M858" t="str">
            <v/>
          </cell>
          <cell r="N858" t="str">
            <v/>
          </cell>
          <cell r="O858" t="str">
            <v/>
          </cell>
          <cell r="P858" t="str">
            <v/>
          </cell>
          <cell r="Q858" t="str">
            <v/>
          </cell>
          <cell r="R858" t="str">
            <v/>
          </cell>
        </row>
        <row r="859">
          <cell r="A859">
            <v>858</v>
          </cell>
          <cell r="B859" t="str">
            <v>配管用銅管（Ｍタイプ）</v>
          </cell>
          <cell r="C859" t="str">
            <v>25</v>
          </cell>
          <cell r="D859" t="str">
            <v>ＫＧ／Ｍ</v>
          </cell>
          <cell r="E859" t="str">
            <v/>
          </cell>
          <cell r="F859" t="str">
            <v/>
          </cell>
          <cell r="G859" t="str">
            <v/>
          </cell>
          <cell r="H859" t="str">
            <v/>
          </cell>
          <cell r="I859" t="str">
            <v/>
          </cell>
          <cell r="J859">
            <v>0.69</v>
          </cell>
          <cell r="K859" t="str">
            <v/>
          </cell>
          <cell r="L859" t="str">
            <v/>
          </cell>
          <cell r="M859" t="str">
            <v/>
          </cell>
          <cell r="N859" t="str">
            <v/>
          </cell>
          <cell r="O859" t="str">
            <v/>
          </cell>
          <cell r="P859" t="str">
            <v/>
          </cell>
          <cell r="Q859" t="str">
            <v/>
          </cell>
          <cell r="R859" t="str">
            <v/>
          </cell>
        </row>
        <row r="860">
          <cell r="A860">
            <v>859</v>
          </cell>
          <cell r="B860" t="str">
            <v>配管用銅管（Ｍタイプ）</v>
          </cell>
          <cell r="C860" t="str">
            <v>32</v>
          </cell>
          <cell r="D860" t="str">
            <v>ＫＧ／Ｍ</v>
          </cell>
          <cell r="E860" t="str">
            <v/>
          </cell>
          <cell r="F860" t="str">
            <v/>
          </cell>
          <cell r="G860" t="str">
            <v/>
          </cell>
          <cell r="H860" t="str">
            <v/>
          </cell>
          <cell r="I860" t="str">
            <v/>
          </cell>
          <cell r="J860">
            <v>1.02</v>
          </cell>
          <cell r="K860" t="str">
            <v/>
          </cell>
          <cell r="L860" t="str">
            <v/>
          </cell>
          <cell r="M860" t="str">
            <v/>
          </cell>
          <cell r="N860" t="str">
            <v/>
          </cell>
          <cell r="O860" t="str">
            <v/>
          </cell>
          <cell r="P860" t="str">
            <v/>
          </cell>
          <cell r="Q860" t="str">
            <v/>
          </cell>
          <cell r="R860" t="str">
            <v/>
          </cell>
        </row>
        <row r="861">
          <cell r="A861">
            <v>860</v>
          </cell>
          <cell r="B861" t="str">
            <v>配管用銅管（Ｍタイプ）</v>
          </cell>
          <cell r="C861" t="str">
            <v>40</v>
          </cell>
          <cell r="D861" t="str">
            <v>ＫＧ／Ｍ</v>
          </cell>
          <cell r="E861" t="str">
            <v/>
          </cell>
          <cell r="F861" t="str">
            <v/>
          </cell>
          <cell r="G861" t="str">
            <v/>
          </cell>
          <cell r="H861" t="str">
            <v/>
          </cell>
          <cell r="I861" t="str">
            <v/>
          </cell>
          <cell r="J861">
            <v>1.39</v>
          </cell>
          <cell r="K861" t="str">
            <v/>
          </cell>
          <cell r="L861" t="str">
            <v/>
          </cell>
          <cell r="M861" t="str">
            <v/>
          </cell>
          <cell r="N861" t="str">
            <v/>
          </cell>
          <cell r="O861" t="str">
            <v/>
          </cell>
          <cell r="P861" t="str">
            <v/>
          </cell>
          <cell r="Q861" t="str">
            <v/>
          </cell>
          <cell r="R861" t="str">
            <v/>
          </cell>
        </row>
        <row r="862">
          <cell r="A862">
            <v>861</v>
          </cell>
          <cell r="B862" t="str">
            <v>配管用銅管（Ｍタイプ）</v>
          </cell>
          <cell r="C862" t="str">
            <v>50</v>
          </cell>
          <cell r="D862" t="str">
            <v>ＫＧ／Ｍ</v>
          </cell>
          <cell r="E862" t="str">
            <v/>
          </cell>
          <cell r="F862" t="str">
            <v/>
          </cell>
          <cell r="G862" t="str">
            <v/>
          </cell>
          <cell r="H862" t="str">
            <v/>
          </cell>
          <cell r="I862" t="str">
            <v/>
          </cell>
          <cell r="J862">
            <v>2.17</v>
          </cell>
          <cell r="K862" t="str">
            <v/>
          </cell>
          <cell r="L862" t="str">
            <v/>
          </cell>
          <cell r="M862" t="str">
            <v/>
          </cell>
          <cell r="N862" t="str">
            <v/>
          </cell>
          <cell r="O862" t="str">
            <v/>
          </cell>
          <cell r="P862" t="str">
            <v/>
          </cell>
          <cell r="Q862" t="str">
            <v/>
          </cell>
          <cell r="R862" t="str">
            <v/>
          </cell>
        </row>
        <row r="863">
          <cell r="A863">
            <v>862</v>
          </cell>
          <cell r="B863" t="str">
            <v>配管用銅管（Ｍタイプ）</v>
          </cell>
          <cell r="C863" t="str">
            <v>65</v>
          </cell>
          <cell r="D863" t="str">
            <v>ＫＧ／Ｍ</v>
          </cell>
          <cell r="E863" t="str">
            <v/>
          </cell>
          <cell r="F863" t="str">
            <v/>
          </cell>
          <cell r="G863" t="str">
            <v/>
          </cell>
          <cell r="H863" t="str">
            <v/>
          </cell>
          <cell r="I863" t="str">
            <v/>
          </cell>
          <cell r="J863">
            <v>3.01</v>
          </cell>
          <cell r="K863" t="str">
            <v/>
          </cell>
          <cell r="L863" t="str">
            <v/>
          </cell>
          <cell r="M863" t="str">
            <v/>
          </cell>
          <cell r="N863" t="str">
            <v/>
          </cell>
          <cell r="O863" t="str">
            <v/>
          </cell>
          <cell r="P863" t="str">
            <v/>
          </cell>
          <cell r="Q863" t="str">
            <v/>
          </cell>
          <cell r="R863" t="str">
            <v/>
          </cell>
        </row>
        <row r="864">
          <cell r="A864">
            <v>863</v>
          </cell>
          <cell r="B864" t="str">
            <v>配管用銅管（Ｍタイプ）</v>
          </cell>
          <cell r="C864" t="str">
            <v>80</v>
          </cell>
          <cell r="D864" t="str">
            <v>ＫＧ／Ｍ</v>
          </cell>
          <cell r="E864" t="str">
            <v/>
          </cell>
          <cell r="F864" t="str">
            <v/>
          </cell>
          <cell r="G864" t="str">
            <v/>
          </cell>
          <cell r="H864" t="str">
            <v/>
          </cell>
          <cell r="I864" t="str">
            <v/>
          </cell>
          <cell r="J864">
            <v>3.99</v>
          </cell>
          <cell r="K864" t="str">
            <v/>
          </cell>
          <cell r="L864" t="str">
            <v/>
          </cell>
          <cell r="M864" t="str">
            <v/>
          </cell>
          <cell r="N864" t="str">
            <v/>
          </cell>
          <cell r="O864" t="str">
            <v/>
          </cell>
          <cell r="P864" t="str">
            <v/>
          </cell>
          <cell r="Q864" t="str">
            <v/>
          </cell>
          <cell r="R864" t="str">
            <v/>
          </cell>
        </row>
        <row r="865">
          <cell r="A865">
            <v>864</v>
          </cell>
          <cell r="B865" t="str">
            <v>配管用銅管（Ｍタイプ）</v>
          </cell>
          <cell r="C865" t="str">
            <v>125</v>
          </cell>
          <cell r="D865" t="str">
            <v>ＫＧ／Ｍ</v>
          </cell>
          <cell r="E865" t="str">
            <v/>
          </cell>
          <cell r="F865" t="str">
            <v/>
          </cell>
          <cell r="G865" t="str">
            <v/>
          </cell>
          <cell r="H865" t="str">
            <v/>
          </cell>
          <cell r="I865" t="str">
            <v/>
          </cell>
          <cell r="J865">
            <v>9.91</v>
          </cell>
          <cell r="K865" t="str">
            <v/>
          </cell>
          <cell r="L865" t="str">
            <v/>
          </cell>
          <cell r="M865" t="str">
            <v/>
          </cell>
          <cell r="N865" t="str">
            <v/>
          </cell>
          <cell r="O865" t="str">
            <v/>
          </cell>
          <cell r="P865" t="str">
            <v/>
          </cell>
          <cell r="Q865" t="str">
            <v/>
          </cell>
          <cell r="R865" t="str">
            <v/>
          </cell>
        </row>
        <row r="866">
          <cell r="A866">
            <v>865</v>
          </cell>
          <cell r="B866" t="str">
            <v>配管用銅管（Ｍタイプ）</v>
          </cell>
          <cell r="C866" t="str">
            <v>150</v>
          </cell>
          <cell r="D866" t="str">
            <v>ＫＧ／Ｍ</v>
          </cell>
          <cell r="E866" t="str">
            <v/>
          </cell>
          <cell r="F866" t="str">
            <v/>
          </cell>
          <cell r="G866" t="str">
            <v/>
          </cell>
          <cell r="H866" t="str">
            <v/>
          </cell>
          <cell r="I866" t="str">
            <v/>
          </cell>
          <cell r="J866">
            <v>13.3</v>
          </cell>
          <cell r="K866" t="str">
            <v/>
          </cell>
          <cell r="L866" t="str">
            <v/>
          </cell>
          <cell r="M866" t="str">
            <v/>
          </cell>
          <cell r="N866" t="str">
            <v/>
          </cell>
          <cell r="O866" t="str">
            <v/>
          </cell>
          <cell r="P866" t="str">
            <v/>
          </cell>
          <cell r="Q866" t="str">
            <v/>
          </cell>
          <cell r="R866" t="str">
            <v/>
          </cell>
        </row>
        <row r="867">
          <cell r="A867">
            <v>866</v>
          </cell>
          <cell r="B867" t="str">
            <v>ステンレス鋼鋼管</v>
          </cell>
          <cell r="C867" t="str">
            <v>20</v>
          </cell>
          <cell r="D867" t="str">
            <v>ＫＧ／Ｍ</v>
          </cell>
          <cell r="E867" t="str">
            <v/>
          </cell>
          <cell r="F867" t="str">
            <v/>
          </cell>
          <cell r="G867" t="str">
            <v/>
          </cell>
          <cell r="H867" t="str">
            <v/>
          </cell>
          <cell r="I867" t="str">
            <v/>
          </cell>
          <cell r="J867" t="str">
            <v/>
          </cell>
          <cell r="K867" t="str">
            <v/>
          </cell>
          <cell r="L867" t="str">
            <v/>
          </cell>
          <cell r="M867">
            <v>1.54</v>
          </cell>
          <cell r="N867" t="str">
            <v/>
          </cell>
          <cell r="O867" t="str">
            <v/>
          </cell>
          <cell r="P867" t="str">
            <v/>
          </cell>
          <cell r="Q867" t="str">
            <v/>
          </cell>
          <cell r="R867" t="str">
            <v/>
          </cell>
        </row>
        <row r="868">
          <cell r="A868">
            <v>867</v>
          </cell>
          <cell r="B868" t="str">
            <v>ステンレス鋼鋼管</v>
          </cell>
          <cell r="C868" t="str">
            <v>25</v>
          </cell>
          <cell r="D868" t="str">
            <v>ＫＧ／Ｍ</v>
          </cell>
          <cell r="E868" t="str">
            <v/>
          </cell>
          <cell r="F868" t="str">
            <v/>
          </cell>
          <cell r="G868" t="str">
            <v/>
          </cell>
          <cell r="H868" t="str">
            <v/>
          </cell>
          <cell r="I868" t="str">
            <v/>
          </cell>
          <cell r="J868" t="str">
            <v/>
          </cell>
          <cell r="K868" t="str">
            <v/>
          </cell>
          <cell r="L868" t="str">
            <v/>
          </cell>
          <cell r="M868">
            <v>1.96</v>
          </cell>
          <cell r="N868" t="str">
            <v/>
          </cell>
          <cell r="O868" t="str">
            <v/>
          </cell>
          <cell r="P868" t="str">
            <v/>
          </cell>
          <cell r="Q868" t="str">
            <v/>
          </cell>
          <cell r="R868" t="str">
            <v/>
          </cell>
        </row>
        <row r="869">
          <cell r="A869">
            <v>868</v>
          </cell>
          <cell r="B869" t="str">
            <v>ステンレス鋼鋼管</v>
          </cell>
          <cell r="C869" t="str">
            <v>32</v>
          </cell>
          <cell r="D869" t="str">
            <v>ＫＧ／Ｍ</v>
          </cell>
          <cell r="E869" t="str">
            <v/>
          </cell>
          <cell r="F869" t="str">
            <v/>
          </cell>
          <cell r="G869" t="str">
            <v/>
          </cell>
          <cell r="H869" t="str">
            <v/>
          </cell>
          <cell r="I869" t="str">
            <v/>
          </cell>
          <cell r="J869" t="str">
            <v/>
          </cell>
          <cell r="K869" t="str">
            <v/>
          </cell>
          <cell r="L869" t="str">
            <v/>
          </cell>
          <cell r="M869">
            <v>2.97</v>
          </cell>
          <cell r="N869" t="str">
            <v/>
          </cell>
          <cell r="O869" t="str">
            <v/>
          </cell>
          <cell r="P869" t="str">
            <v/>
          </cell>
          <cell r="Q869" t="str">
            <v/>
          </cell>
          <cell r="R869" t="str">
            <v/>
          </cell>
        </row>
        <row r="870">
          <cell r="A870">
            <v>869</v>
          </cell>
          <cell r="B870" t="str">
            <v>ステンレス鋼鋼管</v>
          </cell>
          <cell r="C870" t="str">
            <v>40</v>
          </cell>
          <cell r="D870" t="str">
            <v>ＫＧ／Ｍ</v>
          </cell>
          <cell r="E870" t="str">
            <v/>
          </cell>
          <cell r="F870" t="str">
            <v/>
          </cell>
          <cell r="G870" t="str">
            <v/>
          </cell>
          <cell r="H870" t="str">
            <v/>
          </cell>
          <cell r="I870" t="str">
            <v/>
          </cell>
          <cell r="J870" t="str">
            <v/>
          </cell>
          <cell r="K870" t="str">
            <v/>
          </cell>
          <cell r="L870" t="str">
            <v/>
          </cell>
          <cell r="M870">
            <v>3.41</v>
          </cell>
          <cell r="N870" t="str">
            <v/>
          </cell>
          <cell r="O870" t="str">
            <v/>
          </cell>
          <cell r="P870" t="str">
            <v/>
          </cell>
          <cell r="Q870" t="str">
            <v/>
          </cell>
          <cell r="R870" t="str">
            <v/>
          </cell>
        </row>
        <row r="871">
          <cell r="A871">
            <v>870</v>
          </cell>
          <cell r="B871" t="str">
            <v>ステンレス鋼鋼管</v>
          </cell>
          <cell r="C871" t="str">
            <v>50</v>
          </cell>
          <cell r="D871" t="str">
            <v>ＫＧ／Ｍ</v>
          </cell>
          <cell r="E871" t="str">
            <v/>
          </cell>
          <cell r="F871" t="str">
            <v/>
          </cell>
          <cell r="G871" t="str">
            <v/>
          </cell>
          <cell r="H871" t="str">
            <v/>
          </cell>
          <cell r="I871" t="str">
            <v/>
          </cell>
          <cell r="J871" t="str">
            <v/>
          </cell>
          <cell r="K871" t="str">
            <v/>
          </cell>
          <cell r="L871" t="str">
            <v/>
          </cell>
          <cell r="M871">
            <v>4.3</v>
          </cell>
          <cell r="N871" t="str">
            <v/>
          </cell>
          <cell r="O871" t="str">
            <v/>
          </cell>
          <cell r="P871" t="str">
            <v/>
          </cell>
          <cell r="Q871" t="str">
            <v/>
          </cell>
          <cell r="R871" t="str">
            <v/>
          </cell>
        </row>
        <row r="872">
          <cell r="A872">
            <v>871</v>
          </cell>
          <cell r="B872" t="str">
            <v>ステンレス鋼鋼管</v>
          </cell>
          <cell r="C872" t="str">
            <v>65</v>
          </cell>
          <cell r="D872" t="str">
            <v>ＫＧ／Ｍ</v>
          </cell>
          <cell r="E872" t="str">
            <v/>
          </cell>
          <cell r="F872" t="str">
            <v/>
          </cell>
          <cell r="G872" t="str">
            <v/>
          </cell>
          <cell r="H872" t="str">
            <v/>
          </cell>
          <cell r="I872" t="str">
            <v/>
          </cell>
          <cell r="J872" t="str">
            <v/>
          </cell>
          <cell r="K872" t="str">
            <v/>
          </cell>
          <cell r="L872" t="str">
            <v/>
          </cell>
          <cell r="M872">
            <v>5.48</v>
          </cell>
          <cell r="N872" t="str">
            <v/>
          </cell>
          <cell r="O872" t="str">
            <v/>
          </cell>
          <cell r="P872" t="str">
            <v/>
          </cell>
          <cell r="Q872" t="str">
            <v/>
          </cell>
          <cell r="R872" t="str">
            <v/>
          </cell>
        </row>
        <row r="873">
          <cell r="A873">
            <v>872</v>
          </cell>
          <cell r="B873" t="str">
            <v>ステンレス鋼鋼管</v>
          </cell>
          <cell r="C873" t="str">
            <v>80</v>
          </cell>
          <cell r="D873" t="str">
            <v>ＫＧ／Ｍ</v>
          </cell>
          <cell r="E873" t="str">
            <v/>
          </cell>
          <cell r="F873" t="str">
            <v/>
          </cell>
          <cell r="G873" t="str">
            <v/>
          </cell>
          <cell r="H873" t="str">
            <v/>
          </cell>
          <cell r="I873" t="str">
            <v/>
          </cell>
          <cell r="J873" t="str">
            <v/>
          </cell>
          <cell r="K873" t="str">
            <v/>
          </cell>
          <cell r="L873" t="str">
            <v/>
          </cell>
          <cell r="M873">
            <v>6.43</v>
          </cell>
          <cell r="N873" t="str">
            <v/>
          </cell>
          <cell r="O873" t="str">
            <v/>
          </cell>
          <cell r="P873" t="str">
            <v/>
          </cell>
          <cell r="Q873" t="str">
            <v/>
          </cell>
          <cell r="R873" t="str">
            <v/>
          </cell>
        </row>
        <row r="874">
          <cell r="A874">
            <v>873</v>
          </cell>
          <cell r="B874" t="str">
            <v>ステンレス鋼鋼管</v>
          </cell>
          <cell r="C874" t="str">
            <v>90</v>
          </cell>
          <cell r="D874" t="str">
            <v>ＫＧ／Ｍ</v>
          </cell>
          <cell r="E874" t="str">
            <v/>
          </cell>
          <cell r="F874" t="str">
            <v/>
          </cell>
          <cell r="G874" t="str">
            <v/>
          </cell>
          <cell r="H874" t="str">
            <v/>
          </cell>
          <cell r="I874" t="str">
            <v/>
          </cell>
          <cell r="J874" t="str">
            <v/>
          </cell>
          <cell r="K874" t="str">
            <v/>
          </cell>
          <cell r="L874" t="str">
            <v/>
          </cell>
          <cell r="M874">
            <v>7.37</v>
          </cell>
          <cell r="N874" t="str">
            <v/>
          </cell>
          <cell r="O874" t="str">
            <v/>
          </cell>
          <cell r="P874" t="str">
            <v/>
          </cell>
          <cell r="Q874" t="str">
            <v/>
          </cell>
          <cell r="R874" t="str">
            <v/>
          </cell>
        </row>
        <row r="875">
          <cell r="A875">
            <v>874</v>
          </cell>
          <cell r="B875" t="str">
            <v>ステンレス鋼鋼管</v>
          </cell>
          <cell r="C875" t="str">
            <v>100</v>
          </cell>
          <cell r="D875" t="str">
            <v>ＫＧ／Ｍ</v>
          </cell>
          <cell r="E875" t="str">
            <v/>
          </cell>
          <cell r="F875" t="str">
            <v/>
          </cell>
          <cell r="G875" t="str">
            <v/>
          </cell>
          <cell r="H875" t="str">
            <v/>
          </cell>
          <cell r="I875" t="str">
            <v/>
          </cell>
          <cell r="J875" t="str">
            <v/>
          </cell>
          <cell r="K875" t="str">
            <v/>
          </cell>
          <cell r="L875" t="str">
            <v/>
          </cell>
          <cell r="M875">
            <v>8.32</v>
          </cell>
          <cell r="N875" t="str">
            <v/>
          </cell>
          <cell r="O875" t="str">
            <v/>
          </cell>
          <cell r="P875" t="str">
            <v/>
          </cell>
          <cell r="Q875" t="str">
            <v/>
          </cell>
          <cell r="R875" t="str">
            <v/>
          </cell>
        </row>
        <row r="876">
          <cell r="A876">
            <v>875</v>
          </cell>
          <cell r="B876" t="str">
            <v>ステンレス鋼鋼管</v>
          </cell>
          <cell r="C876" t="str">
            <v>125</v>
          </cell>
          <cell r="D876" t="str">
            <v>ＫＧ／Ｍ</v>
          </cell>
          <cell r="E876" t="str">
            <v/>
          </cell>
          <cell r="F876" t="str">
            <v/>
          </cell>
          <cell r="G876" t="str">
            <v/>
          </cell>
          <cell r="H876" t="str">
            <v/>
          </cell>
          <cell r="I876" t="str">
            <v/>
          </cell>
          <cell r="J876" t="str">
            <v/>
          </cell>
          <cell r="K876" t="str">
            <v/>
          </cell>
          <cell r="L876" t="str">
            <v/>
          </cell>
          <cell r="M876">
            <v>11.9</v>
          </cell>
          <cell r="N876" t="str">
            <v/>
          </cell>
          <cell r="O876" t="str">
            <v/>
          </cell>
          <cell r="P876" t="str">
            <v/>
          </cell>
          <cell r="Q876" t="str">
            <v/>
          </cell>
          <cell r="R876" t="str">
            <v/>
          </cell>
        </row>
        <row r="877">
          <cell r="A877">
            <v>876</v>
          </cell>
          <cell r="B877" t="str">
            <v>砲金ネジ込スットプ弁 5K</v>
          </cell>
          <cell r="C877" t="str">
            <v>15</v>
          </cell>
          <cell r="D877" t="str">
            <v>ＫＧ／ｶ所</v>
          </cell>
          <cell r="E877" t="str">
            <v/>
          </cell>
          <cell r="F877" t="str">
            <v/>
          </cell>
          <cell r="G877" t="str">
            <v/>
          </cell>
          <cell r="H877" t="str">
            <v/>
          </cell>
          <cell r="I877" t="str">
            <v/>
          </cell>
          <cell r="J877" t="str">
            <v/>
          </cell>
          <cell r="K877" t="str">
            <v/>
          </cell>
          <cell r="L877" t="str">
            <v/>
          </cell>
          <cell r="M877" t="str">
            <v/>
          </cell>
          <cell r="N877" t="str">
            <v/>
          </cell>
          <cell r="O877">
            <v>0.45</v>
          </cell>
          <cell r="P877" t="str">
            <v/>
          </cell>
          <cell r="Q877" t="str">
            <v/>
          </cell>
          <cell r="R877" t="str">
            <v/>
          </cell>
        </row>
        <row r="878">
          <cell r="A878">
            <v>877</v>
          </cell>
          <cell r="B878" t="str">
            <v>砲金ネジ込スットプ弁 5K</v>
          </cell>
          <cell r="C878" t="str">
            <v>20</v>
          </cell>
          <cell r="D878" t="str">
            <v>ＫＧ／ｶ所</v>
          </cell>
          <cell r="E878" t="str">
            <v/>
          </cell>
          <cell r="F878" t="str">
            <v/>
          </cell>
          <cell r="G878" t="str">
            <v/>
          </cell>
          <cell r="H878" t="str">
            <v/>
          </cell>
          <cell r="I878" t="str">
            <v/>
          </cell>
          <cell r="J878" t="str">
            <v/>
          </cell>
          <cell r="K878" t="str">
            <v/>
          </cell>
          <cell r="L878" t="str">
            <v/>
          </cell>
          <cell r="M878" t="str">
            <v/>
          </cell>
          <cell r="N878" t="str">
            <v/>
          </cell>
          <cell r="O878">
            <v>0.62</v>
          </cell>
          <cell r="P878" t="str">
            <v/>
          </cell>
          <cell r="Q878" t="str">
            <v/>
          </cell>
          <cell r="R878" t="str">
            <v/>
          </cell>
        </row>
        <row r="879">
          <cell r="A879">
            <v>878</v>
          </cell>
          <cell r="B879" t="str">
            <v>砲金ネジ込スットプ弁 5K</v>
          </cell>
          <cell r="C879" t="str">
            <v>25</v>
          </cell>
          <cell r="D879" t="str">
            <v>ＫＧ／ｶ所</v>
          </cell>
          <cell r="E879" t="str">
            <v/>
          </cell>
          <cell r="F879" t="str">
            <v/>
          </cell>
          <cell r="G879" t="str">
            <v/>
          </cell>
          <cell r="H879" t="str">
            <v/>
          </cell>
          <cell r="I879" t="str">
            <v/>
          </cell>
          <cell r="J879" t="str">
            <v/>
          </cell>
          <cell r="K879" t="str">
            <v/>
          </cell>
          <cell r="L879" t="str">
            <v/>
          </cell>
          <cell r="M879" t="str">
            <v/>
          </cell>
          <cell r="N879" t="str">
            <v/>
          </cell>
          <cell r="O879">
            <v>0.95</v>
          </cell>
          <cell r="P879" t="str">
            <v/>
          </cell>
          <cell r="Q879" t="str">
            <v/>
          </cell>
          <cell r="R879" t="str">
            <v/>
          </cell>
        </row>
        <row r="880">
          <cell r="A880">
            <v>879</v>
          </cell>
          <cell r="B880" t="str">
            <v>砲金ネジ込スットプ弁 5K</v>
          </cell>
          <cell r="C880" t="str">
            <v>32</v>
          </cell>
          <cell r="D880" t="str">
            <v>ＫＧ／ｶ所</v>
          </cell>
          <cell r="E880" t="str">
            <v/>
          </cell>
          <cell r="F880" t="str">
            <v/>
          </cell>
          <cell r="G880" t="str">
            <v/>
          </cell>
          <cell r="H880" t="str">
            <v/>
          </cell>
          <cell r="I880" t="str">
            <v/>
          </cell>
          <cell r="J880" t="str">
            <v/>
          </cell>
          <cell r="K880" t="str">
            <v/>
          </cell>
          <cell r="L880" t="str">
            <v/>
          </cell>
          <cell r="M880" t="str">
            <v/>
          </cell>
          <cell r="N880" t="str">
            <v/>
          </cell>
          <cell r="O880">
            <v>1.64</v>
          </cell>
          <cell r="P880" t="str">
            <v/>
          </cell>
          <cell r="Q880" t="str">
            <v/>
          </cell>
          <cell r="R880" t="str">
            <v/>
          </cell>
        </row>
        <row r="881">
          <cell r="A881">
            <v>880</v>
          </cell>
          <cell r="B881" t="str">
            <v>砲金ネジ込スットプ弁 5K</v>
          </cell>
          <cell r="C881" t="str">
            <v>40</v>
          </cell>
          <cell r="D881" t="str">
            <v>ＫＧ／ｶ所</v>
          </cell>
          <cell r="E881" t="str">
            <v/>
          </cell>
          <cell r="F881" t="str">
            <v/>
          </cell>
          <cell r="G881" t="str">
            <v/>
          </cell>
          <cell r="H881" t="str">
            <v/>
          </cell>
          <cell r="I881" t="str">
            <v/>
          </cell>
          <cell r="J881" t="str">
            <v/>
          </cell>
          <cell r="K881" t="str">
            <v/>
          </cell>
          <cell r="L881" t="str">
            <v/>
          </cell>
          <cell r="M881" t="str">
            <v/>
          </cell>
          <cell r="N881" t="str">
            <v/>
          </cell>
          <cell r="O881">
            <v>1.89</v>
          </cell>
          <cell r="P881" t="str">
            <v/>
          </cell>
          <cell r="Q881" t="str">
            <v/>
          </cell>
          <cell r="R881" t="str">
            <v/>
          </cell>
        </row>
        <row r="882">
          <cell r="A882">
            <v>881</v>
          </cell>
          <cell r="B882" t="str">
            <v>砲金ネジ込スットプ弁 5K</v>
          </cell>
          <cell r="C882" t="str">
            <v>50</v>
          </cell>
          <cell r="D882" t="str">
            <v>ＫＧ／ｶ所</v>
          </cell>
          <cell r="E882" t="str">
            <v/>
          </cell>
          <cell r="F882" t="str">
            <v/>
          </cell>
          <cell r="G882" t="str">
            <v/>
          </cell>
          <cell r="H882" t="str">
            <v/>
          </cell>
          <cell r="I882" t="str">
            <v/>
          </cell>
          <cell r="J882" t="str">
            <v/>
          </cell>
          <cell r="K882" t="str">
            <v/>
          </cell>
          <cell r="L882" t="str">
            <v/>
          </cell>
          <cell r="M882" t="str">
            <v/>
          </cell>
          <cell r="N882">
            <v>3.31</v>
          </cell>
          <cell r="O882" t="str">
            <v/>
          </cell>
          <cell r="P882" t="str">
            <v/>
          </cell>
          <cell r="Q882" t="str">
            <v/>
          </cell>
          <cell r="R882" t="str">
            <v/>
          </cell>
        </row>
        <row r="883">
          <cell r="A883">
            <v>882</v>
          </cell>
          <cell r="B883" t="str">
            <v>砲金ネジ込スットプ弁 5K</v>
          </cell>
          <cell r="C883" t="str">
            <v>65</v>
          </cell>
          <cell r="D883" t="str">
            <v>ＫＧ／ｶ所</v>
          </cell>
          <cell r="E883" t="str">
            <v/>
          </cell>
          <cell r="F883" t="str">
            <v/>
          </cell>
          <cell r="G883" t="str">
            <v/>
          </cell>
          <cell r="H883" t="str">
            <v/>
          </cell>
          <cell r="I883" t="str">
            <v/>
          </cell>
          <cell r="J883" t="str">
            <v/>
          </cell>
          <cell r="K883" t="str">
            <v/>
          </cell>
          <cell r="L883" t="str">
            <v/>
          </cell>
          <cell r="M883" t="str">
            <v/>
          </cell>
          <cell r="N883">
            <v>5.52</v>
          </cell>
          <cell r="O883" t="str">
            <v/>
          </cell>
          <cell r="P883" t="str">
            <v/>
          </cell>
          <cell r="Q883" t="str">
            <v/>
          </cell>
          <cell r="R883" t="str">
            <v/>
          </cell>
        </row>
        <row r="884">
          <cell r="A884">
            <v>883</v>
          </cell>
          <cell r="B884" t="str">
            <v>砲金ネジ込スットプ弁 5K</v>
          </cell>
          <cell r="C884" t="str">
            <v>80</v>
          </cell>
          <cell r="D884" t="str">
            <v>ＫＧ／ｶ所</v>
          </cell>
          <cell r="E884" t="str">
            <v/>
          </cell>
          <cell r="F884" t="str">
            <v/>
          </cell>
          <cell r="G884" t="str">
            <v/>
          </cell>
          <cell r="H884" t="str">
            <v/>
          </cell>
          <cell r="I884" t="str">
            <v/>
          </cell>
          <cell r="J884" t="str">
            <v/>
          </cell>
          <cell r="K884" t="str">
            <v/>
          </cell>
          <cell r="L884" t="str">
            <v/>
          </cell>
          <cell r="M884" t="str">
            <v/>
          </cell>
          <cell r="N884">
            <v>7.82</v>
          </cell>
          <cell r="O884" t="str">
            <v/>
          </cell>
          <cell r="P884" t="str">
            <v/>
          </cell>
          <cell r="Q884" t="str">
            <v/>
          </cell>
          <cell r="R884" t="str">
            <v/>
          </cell>
        </row>
        <row r="885">
          <cell r="A885">
            <v>884</v>
          </cell>
          <cell r="B885" t="str">
            <v>砲金ネジ込スットプ弁 10K</v>
          </cell>
          <cell r="C885" t="str">
            <v>15</v>
          </cell>
          <cell r="D885" t="str">
            <v>ＫＧ／ｶ所</v>
          </cell>
          <cell r="E885" t="str">
            <v/>
          </cell>
          <cell r="F885" t="str">
            <v/>
          </cell>
          <cell r="G885" t="str">
            <v/>
          </cell>
          <cell r="H885" t="str">
            <v/>
          </cell>
          <cell r="I885" t="str">
            <v/>
          </cell>
          <cell r="J885" t="str">
            <v/>
          </cell>
          <cell r="K885" t="str">
            <v/>
          </cell>
          <cell r="L885" t="str">
            <v/>
          </cell>
          <cell r="M885" t="str">
            <v/>
          </cell>
          <cell r="N885" t="str">
            <v/>
          </cell>
          <cell r="O885">
            <v>0.56000000000000005</v>
          </cell>
          <cell r="P885" t="str">
            <v/>
          </cell>
          <cell r="Q885" t="str">
            <v/>
          </cell>
          <cell r="R885" t="str">
            <v/>
          </cell>
        </row>
        <row r="886">
          <cell r="A886">
            <v>885</v>
          </cell>
          <cell r="B886" t="str">
            <v>砲金ネジ込スットプ弁 10K</v>
          </cell>
          <cell r="C886" t="str">
            <v>20</v>
          </cell>
          <cell r="D886" t="str">
            <v>ＫＧ／ｶ所</v>
          </cell>
          <cell r="E886" t="str">
            <v/>
          </cell>
          <cell r="F886" t="str">
            <v/>
          </cell>
          <cell r="G886" t="str">
            <v/>
          </cell>
          <cell r="H886" t="str">
            <v/>
          </cell>
          <cell r="I886" t="str">
            <v/>
          </cell>
          <cell r="J886" t="str">
            <v/>
          </cell>
          <cell r="K886" t="str">
            <v/>
          </cell>
          <cell r="L886" t="str">
            <v/>
          </cell>
          <cell r="M886" t="str">
            <v/>
          </cell>
          <cell r="N886" t="str">
            <v/>
          </cell>
          <cell r="O886">
            <v>1.0900000000000001</v>
          </cell>
          <cell r="P886" t="str">
            <v/>
          </cell>
          <cell r="Q886" t="str">
            <v/>
          </cell>
          <cell r="R886" t="str">
            <v/>
          </cell>
        </row>
        <row r="887">
          <cell r="A887">
            <v>886</v>
          </cell>
          <cell r="B887" t="str">
            <v>砲金ネジ込スットプ弁 10K</v>
          </cell>
          <cell r="C887" t="str">
            <v>25</v>
          </cell>
          <cell r="D887" t="str">
            <v>ＫＧ／ｶ所</v>
          </cell>
          <cell r="E887" t="str">
            <v/>
          </cell>
          <cell r="F887" t="str">
            <v/>
          </cell>
          <cell r="G887" t="str">
            <v/>
          </cell>
          <cell r="H887" t="str">
            <v/>
          </cell>
          <cell r="I887" t="str">
            <v/>
          </cell>
          <cell r="J887" t="str">
            <v/>
          </cell>
          <cell r="K887" t="str">
            <v/>
          </cell>
          <cell r="L887" t="str">
            <v/>
          </cell>
          <cell r="M887" t="str">
            <v/>
          </cell>
          <cell r="N887" t="str">
            <v/>
          </cell>
          <cell r="O887">
            <v>1.42</v>
          </cell>
          <cell r="P887" t="str">
            <v/>
          </cell>
          <cell r="Q887" t="str">
            <v/>
          </cell>
          <cell r="R887" t="str">
            <v/>
          </cell>
        </row>
        <row r="888">
          <cell r="A888">
            <v>887</v>
          </cell>
          <cell r="B888" t="str">
            <v>砲金ネジ込スットプ弁 10K</v>
          </cell>
          <cell r="C888" t="str">
            <v>32</v>
          </cell>
          <cell r="D888" t="str">
            <v>ＫＧ／ｶ所</v>
          </cell>
          <cell r="E888" t="str">
            <v/>
          </cell>
          <cell r="F888" t="str">
            <v/>
          </cell>
          <cell r="G888" t="str">
            <v/>
          </cell>
          <cell r="H888" t="str">
            <v/>
          </cell>
          <cell r="I888" t="str">
            <v/>
          </cell>
          <cell r="J888" t="str">
            <v/>
          </cell>
          <cell r="K888" t="str">
            <v/>
          </cell>
          <cell r="L888" t="str">
            <v/>
          </cell>
          <cell r="M888" t="str">
            <v/>
          </cell>
          <cell r="N888" t="str">
            <v/>
          </cell>
          <cell r="O888">
            <v>2.27</v>
          </cell>
          <cell r="P888" t="str">
            <v/>
          </cell>
          <cell r="Q888" t="str">
            <v/>
          </cell>
          <cell r="R888" t="str">
            <v/>
          </cell>
        </row>
        <row r="889">
          <cell r="A889">
            <v>888</v>
          </cell>
          <cell r="B889" t="str">
            <v>砲金ネジ込スットプ弁 10K</v>
          </cell>
          <cell r="C889" t="str">
            <v>50</v>
          </cell>
          <cell r="D889" t="str">
            <v>ＫＧ／ｶ所</v>
          </cell>
          <cell r="E889" t="str">
            <v/>
          </cell>
          <cell r="F889" t="str">
            <v/>
          </cell>
          <cell r="G889" t="str">
            <v/>
          </cell>
          <cell r="H889" t="str">
            <v/>
          </cell>
          <cell r="I889" t="str">
            <v/>
          </cell>
          <cell r="J889" t="str">
            <v/>
          </cell>
          <cell r="K889" t="str">
            <v/>
          </cell>
          <cell r="L889" t="str">
            <v/>
          </cell>
          <cell r="M889" t="str">
            <v/>
          </cell>
          <cell r="N889">
            <v>4.38</v>
          </cell>
          <cell r="O889" t="str">
            <v/>
          </cell>
          <cell r="P889" t="str">
            <v/>
          </cell>
          <cell r="Q889" t="str">
            <v/>
          </cell>
          <cell r="R889" t="str">
            <v/>
          </cell>
        </row>
        <row r="890">
          <cell r="A890">
            <v>889</v>
          </cell>
          <cell r="B890" t="str">
            <v>砲金ネジ込スットプ弁 10K</v>
          </cell>
          <cell r="C890" t="str">
            <v>65</v>
          </cell>
          <cell r="D890" t="str">
            <v>ＫＧ／ｶ所</v>
          </cell>
          <cell r="E890" t="str">
            <v/>
          </cell>
          <cell r="F890" t="str">
            <v/>
          </cell>
          <cell r="G890" t="str">
            <v/>
          </cell>
          <cell r="H890" t="str">
            <v/>
          </cell>
          <cell r="I890" t="str">
            <v/>
          </cell>
          <cell r="J890" t="str">
            <v/>
          </cell>
          <cell r="K890" t="str">
            <v/>
          </cell>
          <cell r="L890" t="str">
            <v/>
          </cell>
          <cell r="M890" t="str">
            <v/>
          </cell>
          <cell r="N890">
            <v>7.73</v>
          </cell>
          <cell r="O890" t="str">
            <v/>
          </cell>
          <cell r="P890" t="str">
            <v/>
          </cell>
          <cell r="Q890" t="str">
            <v/>
          </cell>
          <cell r="R890" t="str">
            <v/>
          </cell>
        </row>
        <row r="891">
          <cell r="A891">
            <v>890</v>
          </cell>
          <cell r="B891" t="str">
            <v>砲金ネジ込スットプ弁 10K</v>
          </cell>
          <cell r="C891" t="str">
            <v>80</v>
          </cell>
          <cell r="D891" t="str">
            <v>ＫＧ／ｶ所</v>
          </cell>
          <cell r="E891" t="str">
            <v/>
          </cell>
          <cell r="F891" t="str">
            <v/>
          </cell>
          <cell r="G891" t="str">
            <v/>
          </cell>
          <cell r="H891" t="str">
            <v/>
          </cell>
          <cell r="I891" t="str">
            <v/>
          </cell>
          <cell r="J891" t="str">
            <v/>
          </cell>
          <cell r="K891" t="str">
            <v/>
          </cell>
          <cell r="L891" t="str">
            <v/>
          </cell>
          <cell r="M891" t="str">
            <v/>
          </cell>
          <cell r="N891">
            <v>10.63</v>
          </cell>
          <cell r="O891" t="str">
            <v/>
          </cell>
          <cell r="P891" t="str">
            <v/>
          </cell>
          <cell r="Q891" t="str">
            <v/>
          </cell>
          <cell r="R891" t="str">
            <v/>
          </cell>
        </row>
        <row r="892">
          <cell r="A892">
            <v>891</v>
          </cell>
          <cell r="B892" t="str">
            <v>鋳鉄要部砲金 ｽｯﾄﾌﾟ弁 10K</v>
          </cell>
          <cell r="C892" t="str">
            <v>65</v>
          </cell>
          <cell r="D892" t="str">
            <v>ＫＧ／ｶ所</v>
          </cell>
          <cell r="E892" t="str">
            <v/>
          </cell>
          <cell r="F892">
            <v>23.4</v>
          </cell>
          <cell r="G892" t="str">
            <v/>
          </cell>
          <cell r="H892" t="str">
            <v/>
          </cell>
          <cell r="I892" t="str">
            <v/>
          </cell>
          <cell r="J892" t="str">
            <v/>
          </cell>
          <cell r="K892" t="str">
            <v/>
          </cell>
          <cell r="L892" t="str">
            <v/>
          </cell>
          <cell r="M892" t="str">
            <v/>
          </cell>
          <cell r="N892" t="str">
            <v/>
          </cell>
          <cell r="O892" t="str">
            <v/>
          </cell>
          <cell r="P892" t="str">
            <v/>
          </cell>
          <cell r="Q892" t="str">
            <v/>
          </cell>
          <cell r="R892" t="str">
            <v/>
          </cell>
        </row>
        <row r="893">
          <cell r="A893">
            <v>892</v>
          </cell>
          <cell r="B893" t="str">
            <v>鋳鉄要部砲金 ｽｯﾄﾌﾟ弁 10K</v>
          </cell>
          <cell r="C893" t="str">
            <v>80</v>
          </cell>
          <cell r="D893" t="str">
            <v>ＫＧ／ｶ所</v>
          </cell>
          <cell r="E893" t="str">
            <v/>
          </cell>
          <cell r="F893">
            <v>28</v>
          </cell>
          <cell r="G893" t="str">
            <v/>
          </cell>
          <cell r="H893" t="str">
            <v/>
          </cell>
          <cell r="I893" t="str">
            <v/>
          </cell>
          <cell r="J893" t="str">
            <v/>
          </cell>
          <cell r="K893" t="str">
            <v/>
          </cell>
          <cell r="L893" t="str">
            <v/>
          </cell>
          <cell r="M893" t="str">
            <v/>
          </cell>
          <cell r="N893" t="str">
            <v/>
          </cell>
          <cell r="O893" t="str">
            <v/>
          </cell>
          <cell r="P893" t="str">
            <v/>
          </cell>
          <cell r="Q893" t="str">
            <v/>
          </cell>
          <cell r="R893" t="str">
            <v/>
          </cell>
        </row>
        <row r="894">
          <cell r="A894">
            <v>893</v>
          </cell>
          <cell r="B894" t="str">
            <v>鋳鉄要部砲金 ｽｯﾄﾌﾟ弁 10K</v>
          </cell>
          <cell r="C894" t="str">
            <v>100</v>
          </cell>
          <cell r="D894" t="str">
            <v>ＫＧ／ｶ所</v>
          </cell>
          <cell r="E894" t="str">
            <v/>
          </cell>
          <cell r="F894">
            <v>44.2</v>
          </cell>
          <cell r="G894" t="str">
            <v/>
          </cell>
          <cell r="H894" t="str">
            <v/>
          </cell>
          <cell r="I894" t="str">
            <v/>
          </cell>
          <cell r="J894" t="str">
            <v/>
          </cell>
          <cell r="K894" t="str">
            <v/>
          </cell>
          <cell r="L894" t="str">
            <v/>
          </cell>
          <cell r="M894" t="str">
            <v/>
          </cell>
          <cell r="N894" t="str">
            <v/>
          </cell>
          <cell r="O894" t="str">
            <v/>
          </cell>
          <cell r="P894" t="str">
            <v/>
          </cell>
          <cell r="Q894" t="str">
            <v/>
          </cell>
          <cell r="R894" t="str">
            <v/>
          </cell>
        </row>
        <row r="895">
          <cell r="A895">
            <v>894</v>
          </cell>
          <cell r="B895" t="str">
            <v>鋳鉄要部砲金 ｽｯﾄﾌﾟ弁 10K</v>
          </cell>
          <cell r="C895" t="str">
            <v>125</v>
          </cell>
          <cell r="D895" t="str">
            <v>ＫＧ／ｶ所</v>
          </cell>
          <cell r="E895" t="str">
            <v/>
          </cell>
          <cell r="F895">
            <v>68</v>
          </cell>
          <cell r="G895" t="str">
            <v/>
          </cell>
          <cell r="H895" t="str">
            <v/>
          </cell>
          <cell r="I895" t="str">
            <v/>
          </cell>
          <cell r="J895" t="str">
            <v/>
          </cell>
          <cell r="K895" t="str">
            <v/>
          </cell>
          <cell r="L895" t="str">
            <v/>
          </cell>
          <cell r="M895" t="str">
            <v/>
          </cell>
          <cell r="N895" t="str">
            <v/>
          </cell>
          <cell r="O895" t="str">
            <v/>
          </cell>
          <cell r="P895" t="str">
            <v/>
          </cell>
          <cell r="Q895" t="str">
            <v/>
          </cell>
          <cell r="R895" t="str">
            <v/>
          </cell>
        </row>
        <row r="896">
          <cell r="A896">
            <v>895</v>
          </cell>
          <cell r="B896" t="str">
            <v>鋳鉄要部砲金 ｽｯﾄﾌﾟ弁 10K</v>
          </cell>
          <cell r="C896" t="str">
            <v>150</v>
          </cell>
          <cell r="D896" t="str">
            <v>ＫＧ／ｶ所</v>
          </cell>
          <cell r="E896" t="str">
            <v/>
          </cell>
          <cell r="F896">
            <v>99.4</v>
          </cell>
          <cell r="G896" t="str">
            <v/>
          </cell>
          <cell r="H896" t="str">
            <v/>
          </cell>
          <cell r="I896" t="str">
            <v/>
          </cell>
          <cell r="J896" t="str">
            <v/>
          </cell>
          <cell r="K896" t="str">
            <v/>
          </cell>
          <cell r="L896" t="str">
            <v/>
          </cell>
          <cell r="M896" t="str">
            <v/>
          </cell>
          <cell r="N896" t="str">
            <v/>
          </cell>
          <cell r="O896" t="str">
            <v/>
          </cell>
          <cell r="P896" t="str">
            <v/>
          </cell>
          <cell r="Q896" t="str">
            <v/>
          </cell>
          <cell r="R896" t="str">
            <v/>
          </cell>
        </row>
        <row r="897">
          <cell r="A897">
            <v>896</v>
          </cell>
          <cell r="B897" t="str">
            <v>砲金ネジ込ゲート弁 5K</v>
          </cell>
          <cell r="C897" t="str">
            <v>15</v>
          </cell>
          <cell r="D897" t="str">
            <v>ＫＧ／ｶ所</v>
          </cell>
          <cell r="E897" t="str">
            <v/>
          </cell>
          <cell r="F897" t="str">
            <v/>
          </cell>
          <cell r="G897" t="str">
            <v/>
          </cell>
          <cell r="H897" t="str">
            <v/>
          </cell>
          <cell r="I897" t="str">
            <v/>
          </cell>
          <cell r="J897" t="str">
            <v/>
          </cell>
          <cell r="K897" t="str">
            <v/>
          </cell>
          <cell r="L897" t="str">
            <v/>
          </cell>
          <cell r="M897" t="str">
            <v/>
          </cell>
          <cell r="N897" t="str">
            <v/>
          </cell>
          <cell r="O897">
            <v>0.48</v>
          </cell>
          <cell r="P897" t="str">
            <v/>
          </cell>
          <cell r="Q897" t="str">
            <v/>
          </cell>
          <cell r="R897" t="str">
            <v/>
          </cell>
        </row>
        <row r="898">
          <cell r="A898">
            <v>897</v>
          </cell>
          <cell r="B898" t="str">
            <v>砲金ネジ込ゲート弁 5K</v>
          </cell>
          <cell r="C898" t="str">
            <v>20</v>
          </cell>
          <cell r="D898" t="str">
            <v>ＫＧ／ｶ所</v>
          </cell>
          <cell r="E898" t="str">
            <v/>
          </cell>
          <cell r="F898" t="str">
            <v/>
          </cell>
          <cell r="G898" t="str">
            <v/>
          </cell>
          <cell r="H898" t="str">
            <v/>
          </cell>
          <cell r="I898" t="str">
            <v/>
          </cell>
          <cell r="J898" t="str">
            <v/>
          </cell>
          <cell r="K898" t="str">
            <v/>
          </cell>
          <cell r="L898" t="str">
            <v/>
          </cell>
          <cell r="M898" t="str">
            <v/>
          </cell>
          <cell r="N898" t="str">
            <v/>
          </cell>
          <cell r="O898">
            <v>0.71</v>
          </cell>
          <cell r="P898" t="str">
            <v/>
          </cell>
          <cell r="Q898" t="str">
            <v/>
          </cell>
          <cell r="R898" t="str">
            <v/>
          </cell>
        </row>
        <row r="899">
          <cell r="A899">
            <v>898</v>
          </cell>
          <cell r="B899" t="str">
            <v>砲金ネジ込ゲート弁 5K</v>
          </cell>
          <cell r="C899" t="str">
            <v>25</v>
          </cell>
          <cell r="D899" t="str">
            <v>ＫＧ／ｶ所</v>
          </cell>
          <cell r="E899" t="str">
            <v/>
          </cell>
          <cell r="F899" t="str">
            <v/>
          </cell>
          <cell r="G899" t="str">
            <v/>
          </cell>
          <cell r="H899" t="str">
            <v/>
          </cell>
          <cell r="I899" t="str">
            <v/>
          </cell>
          <cell r="J899" t="str">
            <v/>
          </cell>
          <cell r="K899" t="str">
            <v/>
          </cell>
          <cell r="L899" t="str">
            <v/>
          </cell>
          <cell r="M899" t="str">
            <v/>
          </cell>
          <cell r="N899" t="str">
            <v/>
          </cell>
          <cell r="O899">
            <v>1.1100000000000001</v>
          </cell>
          <cell r="P899" t="str">
            <v/>
          </cell>
          <cell r="Q899" t="str">
            <v/>
          </cell>
          <cell r="R899" t="str">
            <v/>
          </cell>
        </row>
        <row r="900">
          <cell r="A900">
            <v>899</v>
          </cell>
          <cell r="B900" t="str">
            <v>砲金ネジ込ゲート弁 5K</v>
          </cell>
          <cell r="C900" t="str">
            <v>32</v>
          </cell>
          <cell r="D900" t="str">
            <v>ＫＧ／ｶ所</v>
          </cell>
          <cell r="E900" t="str">
            <v/>
          </cell>
          <cell r="F900" t="str">
            <v/>
          </cell>
          <cell r="G900" t="str">
            <v/>
          </cell>
          <cell r="H900" t="str">
            <v/>
          </cell>
          <cell r="I900" t="str">
            <v/>
          </cell>
          <cell r="J900" t="str">
            <v/>
          </cell>
          <cell r="K900" t="str">
            <v/>
          </cell>
          <cell r="L900" t="str">
            <v/>
          </cell>
          <cell r="M900" t="str">
            <v/>
          </cell>
          <cell r="N900" t="str">
            <v/>
          </cell>
          <cell r="O900">
            <v>1.81</v>
          </cell>
          <cell r="P900" t="str">
            <v/>
          </cell>
          <cell r="Q900" t="str">
            <v/>
          </cell>
          <cell r="R900" t="str">
            <v/>
          </cell>
        </row>
        <row r="901">
          <cell r="A901">
            <v>900</v>
          </cell>
          <cell r="B901" t="str">
            <v>砲金ネジ込ゲート弁 5K</v>
          </cell>
          <cell r="C901" t="str">
            <v>40</v>
          </cell>
          <cell r="D901" t="str">
            <v>ＫＧ／ｶ所</v>
          </cell>
          <cell r="E901" t="str">
            <v/>
          </cell>
          <cell r="F901" t="str">
            <v/>
          </cell>
          <cell r="G901" t="str">
            <v/>
          </cell>
          <cell r="H901" t="str">
            <v/>
          </cell>
          <cell r="I901" t="str">
            <v/>
          </cell>
          <cell r="J901" t="str">
            <v/>
          </cell>
          <cell r="K901" t="str">
            <v/>
          </cell>
          <cell r="L901" t="str">
            <v/>
          </cell>
          <cell r="M901" t="str">
            <v/>
          </cell>
          <cell r="N901" t="str">
            <v/>
          </cell>
          <cell r="O901">
            <v>2.42</v>
          </cell>
          <cell r="P901" t="str">
            <v/>
          </cell>
          <cell r="Q901" t="str">
            <v/>
          </cell>
          <cell r="R901" t="str">
            <v/>
          </cell>
        </row>
        <row r="902">
          <cell r="A902">
            <v>901</v>
          </cell>
          <cell r="B902" t="str">
            <v>砲金ネジ込ゲート弁 5K</v>
          </cell>
          <cell r="C902" t="str">
            <v>50</v>
          </cell>
          <cell r="D902" t="str">
            <v>ＫＧ／ｶ所</v>
          </cell>
          <cell r="E902" t="str">
            <v/>
          </cell>
          <cell r="F902" t="str">
            <v/>
          </cell>
          <cell r="G902" t="str">
            <v/>
          </cell>
          <cell r="H902" t="str">
            <v/>
          </cell>
          <cell r="I902" t="str">
            <v/>
          </cell>
          <cell r="J902" t="str">
            <v/>
          </cell>
          <cell r="K902" t="str">
            <v/>
          </cell>
          <cell r="L902" t="str">
            <v/>
          </cell>
          <cell r="M902" t="str">
            <v/>
          </cell>
          <cell r="N902">
            <v>3.8</v>
          </cell>
          <cell r="O902" t="str">
            <v/>
          </cell>
          <cell r="P902" t="str">
            <v/>
          </cell>
          <cell r="Q902" t="str">
            <v/>
          </cell>
          <cell r="R902" t="str">
            <v/>
          </cell>
        </row>
        <row r="903">
          <cell r="A903">
            <v>902</v>
          </cell>
          <cell r="B903" t="str">
            <v>砲金ネジ込ゲート弁 10K</v>
          </cell>
          <cell r="C903" t="str">
            <v>15</v>
          </cell>
          <cell r="D903" t="str">
            <v>ＫＧ／ｶ所</v>
          </cell>
          <cell r="E903" t="str">
            <v/>
          </cell>
          <cell r="F903" t="str">
            <v/>
          </cell>
          <cell r="G903" t="str">
            <v/>
          </cell>
          <cell r="H903" t="str">
            <v/>
          </cell>
          <cell r="I903" t="str">
            <v/>
          </cell>
          <cell r="J903" t="str">
            <v/>
          </cell>
          <cell r="K903" t="str">
            <v/>
          </cell>
          <cell r="L903" t="str">
            <v/>
          </cell>
          <cell r="M903" t="str">
            <v/>
          </cell>
          <cell r="N903" t="str">
            <v/>
          </cell>
          <cell r="O903">
            <v>0.72</v>
          </cell>
          <cell r="P903" t="str">
            <v/>
          </cell>
          <cell r="Q903" t="str">
            <v/>
          </cell>
          <cell r="R903" t="str">
            <v/>
          </cell>
        </row>
        <row r="904">
          <cell r="A904">
            <v>903</v>
          </cell>
          <cell r="B904" t="str">
            <v>砲金ネジ込ゲート弁 10K</v>
          </cell>
          <cell r="C904" t="str">
            <v>20</v>
          </cell>
          <cell r="D904" t="str">
            <v>ＫＧ／ｶ所</v>
          </cell>
          <cell r="E904" t="str">
            <v/>
          </cell>
          <cell r="F904" t="str">
            <v/>
          </cell>
          <cell r="G904" t="str">
            <v/>
          </cell>
          <cell r="H904" t="str">
            <v/>
          </cell>
          <cell r="I904" t="str">
            <v/>
          </cell>
          <cell r="J904" t="str">
            <v/>
          </cell>
          <cell r="K904" t="str">
            <v/>
          </cell>
          <cell r="L904" t="str">
            <v/>
          </cell>
          <cell r="M904" t="str">
            <v/>
          </cell>
          <cell r="N904" t="str">
            <v/>
          </cell>
          <cell r="O904">
            <v>1.06</v>
          </cell>
          <cell r="P904" t="str">
            <v/>
          </cell>
          <cell r="Q904" t="str">
            <v/>
          </cell>
          <cell r="R904" t="str">
            <v/>
          </cell>
        </row>
        <row r="905">
          <cell r="A905">
            <v>904</v>
          </cell>
          <cell r="B905" t="str">
            <v>砲金ネジ込ゲート弁 10K</v>
          </cell>
          <cell r="C905" t="str">
            <v>25</v>
          </cell>
          <cell r="D905" t="str">
            <v>ＫＧ／ｶ所</v>
          </cell>
          <cell r="E905" t="str">
            <v/>
          </cell>
          <cell r="F905" t="str">
            <v/>
          </cell>
          <cell r="G905" t="str">
            <v/>
          </cell>
          <cell r="H905" t="str">
            <v/>
          </cell>
          <cell r="I905" t="str">
            <v/>
          </cell>
          <cell r="J905" t="str">
            <v/>
          </cell>
          <cell r="K905" t="str">
            <v/>
          </cell>
          <cell r="L905" t="str">
            <v/>
          </cell>
          <cell r="M905" t="str">
            <v/>
          </cell>
          <cell r="N905" t="str">
            <v/>
          </cell>
          <cell r="O905">
            <v>1.65</v>
          </cell>
          <cell r="P905" t="str">
            <v/>
          </cell>
          <cell r="Q905" t="str">
            <v/>
          </cell>
          <cell r="R905" t="str">
            <v/>
          </cell>
        </row>
        <row r="906">
          <cell r="A906">
            <v>905</v>
          </cell>
          <cell r="B906" t="str">
            <v>砲金ネジ込ゲート弁 10K</v>
          </cell>
          <cell r="C906" t="str">
            <v>32</v>
          </cell>
          <cell r="D906" t="str">
            <v>ＫＧ／ｶ所</v>
          </cell>
          <cell r="E906" t="str">
            <v/>
          </cell>
          <cell r="F906" t="str">
            <v/>
          </cell>
          <cell r="G906" t="str">
            <v/>
          </cell>
          <cell r="H906" t="str">
            <v/>
          </cell>
          <cell r="I906" t="str">
            <v/>
          </cell>
          <cell r="J906" t="str">
            <v/>
          </cell>
          <cell r="K906" t="str">
            <v/>
          </cell>
          <cell r="L906" t="str">
            <v/>
          </cell>
          <cell r="M906" t="str">
            <v/>
          </cell>
          <cell r="N906" t="str">
            <v/>
          </cell>
          <cell r="O906">
            <v>2.59</v>
          </cell>
          <cell r="P906" t="str">
            <v/>
          </cell>
          <cell r="Q906" t="str">
            <v/>
          </cell>
          <cell r="R906" t="str">
            <v/>
          </cell>
        </row>
        <row r="907">
          <cell r="A907">
            <v>906</v>
          </cell>
          <cell r="B907" t="str">
            <v>砲金ネジ込ゲート弁 10K</v>
          </cell>
          <cell r="C907" t="str">
            <v>40</v>
          </cell>
          <cell r="D907" t="str">
            <v>ＫＧ／ｶ所</v>
          </cell>
          <cell r="E907" t="str">
            <v/>
          </cell>
          <cell r="F907" t="str">
            <v/>
          </cell>
          <cell r="G907" t="str">
            <v/>
          </cell>
          <cell r="H907" t="str">
            <v/>
          </cell>
          <cell r="I907" t="str">
            <v/>
          </cell>
          <cell r="J907" t="str">
            <v/>
          </cell>
          <cell r="K907" t="str">
            <v/>
          </cell>
          <cell r="L907" t="str">
            <v/>
          </cell>
          <cell r="M907" t="str">
            <v/>
          </cell>
          <cell r="N907">
            <v>3.15</v>
          </cell>
          <cell r="O907" t="str">
            <v/>
          </cell>
          <cell r="P907" t="str">
            <v/>
          </cell>
          <cell r="Q907" t="str">
            <v/>
          </cell>
          <cell r="R907" t="str">
            <v/>
          </cell>
        </row>
        <row r="908">
          <cell r="A908">
            <v>907</v>
          </cell>
          <cell r="B908" t="str">
            <v>砲金ネジ込ゲート弁 10K</v>
          </cell>
          <cell r="C908" t="str">
            <v>50</v>
          </cell>
          <cell r="D908" t="str">
            <v>ＫＧ／ｶ所</v>
          </cell>
          <cell r="E908" t="str">
            <v/>
          </cell>
          <cell r="F908" t="str">
            <v/>
          </cell>
          <cell r="G908" t="str">
            <v/>
          </cell>
          <cell r="H908" t="str">
            <v/>
          </cell>
          <cell r="I908" t="str">
            <v/>
          </cell>
          <cell r="J908" t="str">
            <v/>
          </cell>
          <cell r="K908" t="str">
            <v/>
          </cell>
          <cell r="L908" t="str">
            <v/>
          </cell>
          <cell r="M908" t="str">
            <v/>
          </cell>
          <cell r="N908">
            <v>4.8</v>
          </cell>
          <cell r="O908" t="str">
            <v/>
          </cell>
          <cell r="P908" t="str">
            <v/>
          </cell>
          <cell r="Q908" t="str">
            <v/>
          </cell>
          <cell r="R908" t="str">
            <v/>
          </cell>
        </row>
        <row r="909">
          <cell r="A909">
            <v>908</v>
          </cell>
          <cell r="B909" t="str">
            <v>鋳鉄Ｆ型ゲート弁  10K</v>
          </cell>
          <cell r="C909" t="str">
            <v>65</v>
          </cell>
          <cell r="D909" t="str">
            <v>ＫＧ／ｶ所</v>
          </cell>
          <cell r="E909" t="str">
            <v/>
          </cell>
          <cell r="F909">
            <v>26.2</v>
          </cell>
          <cell r="G909" t="str">
            <v/>
          </cell>
          <cell r="H909" t="str">
            <v/>
          </cell>
          <cell r="I909" t="str">
            <v/>
          </cell>
          <cell r="J909" t="str">
            <v/>
          </cell>
          <cell r="K909" t="str">
            <v/>
          </cell>
          <cell r="L909" t="str">
            <v/>
          </cell>
          <cell r="M909" t="str">
            <v/>
          </cell>
          <cell r="N909" t="str">
            <v/>
          </cell>
          <cell r="O909" t="str">
            <v/>
          </cell>
          <cell r="P909" t="str">
            <v/>
          </cell>
          <cell r="Q909" t="str">
            <v/>
          </cell>
          <cell r="R909" t="str">
            <v/>
          </cell>
        </row>
        <row r="910">
          <cell r="A910">
            <v>909</v>
          </cell>
          <cell r="B910" t="str">
            <v>鋳鉄Ｆ型ゲート弁  10K</v>
          </cell>
          <cell r="C910" t="str">
            <v>80</v>
          </cell>
          <cell r="D910" t="str">
            <v>ＫＧ／ｶ所</v>
          </cell>
          <cell r="E910" t="str">
            <v/>
          </cell>
          <cell r="F910">
            <v>31.7</v>
          </cell>
          <cell r="G910" t="str">
            <v/>
          </cell>
          <cell r="H910" t="str">
            <v/>
          </cell>
          <cell r="I910" t="str">
            <v/>
          </cell>
          <cell r="J910" t="str">
            <v/>
          </cell>
          <cell r="K910" t="str">
            <v/>
          </cell>
          <cell r="L910" t="str">
            <v/>
          </cell>
          <cell r="M910" t="str">
            <v/>
          </cell>
          <cell r="N910" t="str">
            <v/>
          </cell>
          <cell r="O910" t="str">
            <v/>
          </cell>
          <cell r="P910" t="str">
            <v/>
          </cell>
          <cell r="Q910" t="str">
            <v/>
          </cell>
          <cell r="R910" t="str">
            <v/>
          </cell>
        </row>
        <row r="911">
          <cell r="A911">
            <v>910</v>
          </cell>
          <cell r="B911" t="str">
            <v>鋳鉄Ｆ型ゲート弁  10K</v>
          </cell>
          <cell r="C911" t="str">
            <v>100</v>
          </cell>
          <cell r="D911" t="str">
            <v>ＫＧ／ｶ所</v>
          </cell>
          <cell r="E911" t="str">
            <v/>
          </cell>
          <cell r="F911">
            <v>48.4</v>
          </cell>
          <cell r="G911" t="str">
            <v/>
          </cell>
          <cell r="H911" t="str">
            <v/>
          </cell>
          <cell r="I911" t="str">
            <v/>
          </cell>
          <cell r="J911" t="str">
            <v/>
          </cell>
          <cell r="K911" t="str">
            <v/>
          </cell>
          <cell r="L911" t="str">
            <v/>
          </cell>
          <cell r="M911" t="str">
            <v/>
          </cell>
          <cell r="N911" t="str">
            <v/>
          </cell>
          <cell r="O911" t="str">
            <v/>
          </cell>
          <cell r="P911" t="str">
            <v/>
          </cell>
          <cell r="Q911" t="str">
            <v/>
          </cell>
          <cell r="R911" t="str">
            <v/>
          </cell>
        </row>
        <row r="912">
          <cell r="A912">
            <v>911</v>
          </cell>
          <cell r="B912" t="str">
            <v>鋳鉄Ｆ型ゲート弁  10K</v>
          </cell>
          <cell r="C912" t="str">
            <v>125</v>
          </cell>
          <cell r="D912" t="str">
            <v>ＫＧ／ｶ所</v>
          </cell>
          <cell r="E912" t="str">
            <v/>
          </cell>
          <cell r="F912">
            <v>67.400000000000006</v>
          </cell>
          <cell r="G912" t="str">
            <v/>
          </cell>
          <cell r="H912" t="str">
            <v/>
          </cell>
          <cell r="I912" t="str">
            <v/>
          </cell>
          <cell r="J912" t="str">
            <v/>
          </cell>
          <cell r="K912" t="str">
            <v/>
          </cell>
          <cell r="L912" t="str">
            <v/>
          </cell>
          <cell r="M912" t="str">
            <v/>
          </cell>
          <cell r="N912" t="str">
            <v/>
          </cell>
          <cell r="O912" t="str">
            <v/>
          </cell>
          <cell r="P912" t="str">
            <v/>
          </cell>
          <cell r="Q912" t="str">
            <v/>
          </cell>
          <cell r="R912" t="str">
            <v/>
          </cell>
        </row>
        <row r="913">
          <cell r="A913">
            <v>912</v>
          </cell>
          <cell r="B913" t="str">
            <v>砲金ﾈｼﾞ込ｽｲﾝｸﾞ逆止弁 10K</v>
          </cell>
          <cell r="C913" t="str">
            <v>15</v>
          </cell>
          <cell r="D913" t="str">
            <v>ＫＧ／ｶ所</v>
          </cell>
          <cell r="E913" t="str">
            <v/>
          </cell>
          <cell r="F913" t="str">
            <v/>
          </cell>
          <cell r="G913" t="str">
            <v/>
          </cell>
          <cell r="H913" t="str">
            <v/>
          </cell>
          <cell r="I913" t="str">
            <v/>
          </cell>
          <cell r="J913" t="str">
            <v/>
          </cell>
          <cell r="K913" t="str">
            <v/>
          </cell>
          <cell r="L913" t="str">
            <v/>
          </cell>
          <cell r="M913" t="str">
            <v/>
          </cell>
          <cell r="N913" t="str">
            <v/>
          </cell>
          <cell r="O913">
            <v>0.35</v>
          </cell>
          <cell r="P913" t="str">
            <v/>
          </cell>
          <cell r="Q913" t="str">
            <v/>
          </cell>
          <cell r="R913" t="str">
            <v/>
          </cell>
        </row>
        <row r="914">
          <cell r="A914">
            <v>913</v>
          </cell>
          <cell r="B914" t="str">
            <v>砲金ﾈｼﾞ込ｽｲﾝｸﾞ逆止弁 10K</v>
          </cell>
          <cell r="C914" t="str">
            <v>20</v>
          </cell>
          <cell r="D914" t="str">
            <v>ＫＧ／ｶ所</v>
          </cell>
          <cell r="E914" t="str">
            <v/>
          </cell>
          <cell r="F914" t="str">
            <v/>
          </cell>
          <cell r="G914" t="str">
            <v/>
          </cell>
          <cell r="H914" t="str">
            <v/>
          </cell>
          <cell r="I914" t="str">
            <v/>
          </cell>
          <cell r="J914" t="str">
            <v/>
          </cell>
          <cell r="K914" t="str">
            <v/>
          </cell>
          <cell r="L914" t="str">
            <v/>
          </cell>
          <cell r="M914" t="str">
            <v/>
          </cell>
          <cell r="N914" t="str">
            <v/>
          </cell>
          <cell r="O914">
            <v>0.55000000000000004</v>
          </cell>
          <cell r="P914" t="str">
            <v/>
          </cell>
          <cell r="Q914" t="str">
            <v/>
          </cell>
          <cell r="R914" t="str">
            <v/>
          </cell>
        </row>
        <row r="915">
          <cell r="A915">
            <v>914</v>
          </cell>
          <cell r="B915" t="str">
            <v>砲金ﾈｼﾞ込ｽｲﾝｸﾞ逆止弁 10K</v>
          </cell>
          <cell r="C915" t="str">
            <v>25</v>
          </cell>
          <cell r="D915" t="str">
            <v>ＫＧ／ｶ所</v>
          </cell>
          <cell r="E915" t="str">
            <v/>
          </cell>
          <cell r="F915" t="str">
            <v/>
          </cell>
          <cell r="G915" t="str">
            <v/>
          </cell>
          <cell r="H915" t="str">
            <v/>
          </cell>
          <cell r="I915" t="str">
            <v/>
          </cell>
          <cell r="J915" t="str">
            <v/>
          </cell>
          <cell r="K915" t="str">
            <v/>
          </cell>
          <cell r="L915" t="str">
            <v/>
          </cell>
          <cell r="M915" t="str">
            <v/>
          </cell>
          <cell r="N915" t="str">
            <v/>
          </cell>
          <cell r="O915">
            <v>0.8</v>
          </cell>
          <cell r="P915" t="str">
            <v/>
          </cell>
          <cell r="Q915" t="str">
            <v/>
          </cell>
          <cell r="R915" t="str">
            <v/>
          </cell>
        </row>
        <row r="916">
          <cell r="A916">
            <v>915</v>
          </cell>
          <cell r="B916" t="str">
            <v>砲金ﾈｼﾞ込ｽｲﾝｸﾞ逆止弁 10K</v>
          </cell>
          <cell r="C916" t="str">
            <v>32</v>
          </cell>
          <cell r="D916" t="str">
            <v>ＫＧ／ｶ所</v>
          </cell>
          <cell r="E916" t="str">
            <v/>
          </cell>
          <cell r="F916" t="str">
            <v/>
          </cell>
          <cell r="G916" t="str">
            <v/>
          </cell>
          <cell r="H916" t="str">
            <v/>
          </cell>
          <cell r="I916" t="str">
            <v/>
          </cell>
          <cell r="J916" t="str">
            <v/>
          </cell>
          <cell r="K916" t="str">
            <v/>
          </cell>
          <cell r="L916" t="str">
            <v/>
          </cell>
          <cell r="M916" t="str">
            <v/>
          </cell>
          <cell r="N916" t="str">
            <v/>
          </cell>
          <cell r="O916">
            <v>1.35</v>
          </cell>
          <cell r="P916" t="str">
            <v/>
          </cell>
          <cell r="Q916" t="str">
            <v/>
          </cell>
          <cell r="R916" t="str">
            <v/>
          </cell>
        </row>
        <row r="917">
          <cell r="A917">
            <v>916</v>
          </cell>
          <cell r="B917" t="str">
            <v>砲金ﾈｼﾞ込ｽｲﾝｸﾞ逆止弁 10K</v>
          </cell>
          <cell r="C917" t="str">
            <v>40</v>
          </cell>
          <cell r="D917" t="str">
            <v>ＫＧ／ｶ所</v>
          </cell>
          <cell r="E917" t="str">
            <v/>
          </cell>
          <cell r="F917" t="str">
            <v/>
          </cell>
          <cell r="G917" t="str">
            <v/>
          </cell>
          <cell r="H917" t="str">
            <v/>
          </cell>
          <cell r="I917" t="str">
            <v/>
          </cell>
          <cell r="J917" t="str">
            <v/>
          </cell>
          <cell r="K917" t="str">
            <v/>
          </cell>
          <cell r="L917" t="str">
            <v/>
          </cell>
          <cell r="M917" t="str">
            <v/>
          </cell>
          <cell r="N917" t="str">
            <v/>
          </cell>
          <cell r="O917">
            <v>1.85</v>
          </cell>
          <cell r="P917" t="str">
            <v/>
          </cell>
          <cell r="Q917" t="str">
            <v/>
          </cell>
          <cell r="R917" t="str">
            <v/>
          </cell>
        </row>
        <row r="918">
          <cell r="A918">
            <v>917</v>
          </cell>
          <cell r="B918" t="str">
            <v>砲金ﾈｼﾞ込ｽｲﾝｸﾞ逆止弁 10K</v>
          </cell>
          <cell r="C918" t="str">
            <v>50</v>
          </cell>
          <cell r="D918" t="str">
            <v>ＫＧ／ｶ所</v>
          </cell>
          <cell r="E918" t="str">
            <v/>
          </cell>
          <cell r="F918" t="str">
            <v/>
          </cell>
          <cell r="G918" t="str">
            <v/>
          </cell>
          <cell r="H918" t="str">
            <v/>
          </cell>
          <cell r="I918" t="str">
            <v/>
          </cell>
          <cell r="J918" t="str">
            <v/>
          </cell>
          <cell r="K918" t="str">
            <v/>
          </cell>
          <cell r="L918" t="str">
            <v/>
          </cell>
          <cell r="M918" t="str">
            <v/>
          </cell>
          <cell r="N918" t="str">
            <v/>
          </cell>
          <cell r="O918">
            <v>2.9</v>
          </cell>
          <cell r="P918" t="str">
            <v/>
          </cell>
          <cell r="Q918" t="str">
            <v/>
          </cell>
          <cell r="R918" t="str">
            <v/>
          </cell>
        </row>
        <row r="919">
          <cell r="A919">
            <v>918</v>
          </cell>
          <cell r="B919" t="str">
            <v>鋳鉄製 ｽｲﾝｸﾞ逆止弁 10K</v>
          </cell>
          <cell r="C919" t="str">
            <v>65</v>
          </cell>
          <cell r="D919" t="str">
            <v>ＫＧ／ｶ所</v>
          </cell>
          <cell r="E919" t="str">
            <v/>
          </cell>
          <cell r="F919">
            <v>14.6</v>
          </cell>
          <cell r="G919" t="str">
            <v/>
          </cell>
          <cell r="H919" t="str">
            <v/>
          </cell>
          <cell r="I919" t="str">
            <v/>
          </cell>
          <cell r="J919" t="str">
            <v/>
          </cell>
          <cell r="K919" t="str">
            <v/>
          </cell>
          <cell r="L919" t="str">
            <v/>
          </cell>
          <cell r="M919" t="str">
            <v/>
          </cell>
          <cell r="N919" t="str">
            <v/>
          </cell>
          <cell r="O919" t="str">
            <v/>
          </cell>
          <cell r="P919" t="str">
            <v/>
          </cell>
          <cell r="Q919" t="str">
            <v/>
          </cell>
          <cell r="R919" t="str">
            <v/>
          </cell>
        </row>
        <row r="920">
          <cell r="A920">
            <v>919</v>
          </cell>
          <cell r="B920" t="str">
            <v>鋳鉄製 ｽｲﾝｸﾞ逆止弁 10K</v>
          </cell>
          <cell r="C920" t="str">
            <v>80</v>
          </cell>
          <cell r="D920" t="str">
            <v>ＫＧ／ｶ所</v>
          </cell>
          <cell r="E920" t="str">
            <v/>
          </cell>
          <cell r="F920">
            <v>19</v>
          </cell>
          <cell r="G920" t="str">
            <v/>
          </cell>
          <cell r="H920" t="str">
            <v/>
          </cell>
          <cell r="I920" t="str">
            <v/>
          </cell>
          <cell r="J920" t="str">
            <v/>
          </cell>
          <cell r="K920" t="str">
            <v/>
          </cell>
          <cell r="L920" t="str">
            <v/>
          </cell>
          <cell r="M920" t="str">
            <v/>
          </cell>
          <cell r="N920" t="str">
            <v/>
          </cell>
          <cell r="O920" t="str">
            <v/>
          </cell>
          <cell r="P920" t="str">
            <v/>
          </cell>
          <cell r="Q920" t="str">
            <v/>
          </cell>
          <cell r="R920" t="str">
            <v/>
          </cell>
        </row>
        <row r="921">
          <cell r="A921">
            <v>920</v>
          </cell>
          <cell r="B921" t="str">
            <v>鋳鉄製 ｽｲﾝｸﾞ逆止弁 10K</v>
          </cell>
          <cell r="C921" t="str">
            <v>100</v>
          </cell>
          <cell r="D921" t="str">
            <v>ＫＧ／ｶ所</v>
          </cell>
          <cell r="E921" t="str">
            <v/>
          </cell>
          <cell r="F921">
            <v>29.8</v>
          </cell>
          <cell r="G921" t="str">
            <v/>
          </cell>
          <cell r="H921" t="str">
            <v/>
          </cell>
          <cell r="I921" t="str">
            <v/>
          </cell>
          <cell r="J921" t="str">
            <v/>
          </cell>
          <cell r="K921" t="str">
            <v/>
          </cell>
          <cell r="L921" t="str">
            <v/>
          </cell>
          <cell r="M921" t="str">
            <v/>
          </cell>
          <cell r="N921" t="str">
            <v/>
          </cell>
          <cell r="O921" t="str">
            <v/>
          </cell>
          <cell r="P921" t="str">
            <v/>
          </cell>
          <cell r="Q921" t="str">
            <v/>
          </cell>
          <cell r="R921" t="str">
            <v/>
          </cell>
        </row>
        <row r="922">
          <cell r="A922">
            <v>921</v>
          </cell>
          <cell r="B922" t="str">
            <v>鋳鉄製 ｽｲﾝｸﾞ逆止弁 10K</v>
          </cell>
          <cell r="C922" t="str">
            <v>125</v>
          </cell>
          <cell r="D922" t="str">
            <v>ＫＧ／ｶ所</v>
          </cell>
          <cell r="E922" t="str">
            <v/>
          </cell>
          <cell r="F922">
            <v>50.5</v>
          </cell>
          <cell r="G922" t="str">
            <v/>
          </cell>
          <cell r="H922" t="str">
            <v/>
          </cell>
          <cell r="I922" t="str">
            <v/>
          </cell>
          <cell r="J922" t="str">
            <v/>
          </cell>
          <cell r="K922" t="str">
            <v/>
          </cell>
          <cell r="L922" t="str">
            <v/>
          </cell>
          <cell r="M922" t="str">
            <v/>
          </cell>
          <cell r="N922" t="str">
            <v/>
          </cell>
          <cell r="O922" t="str">
            <v/>
          </cell>
          <cell r="P922" t="str">
            <v/>
          </cell>
          <cell r="Q922" t="str">
            <v/>
          </cell>
          <cell r="R922" t="str">
            <v/>
          </cell>
        </row>
        <row r="923">
          <cell r="A923">
            <v>922</v>
          </cell>
          <cell r="B923" t="str">
            <v>鋳鉄製 ｽｲﾝｸﾞ逆止弁 10K</v>
          </cell>
          <cell r="C923" t="str">
            <v>150</v>
          </cell>
          <cell r="D923" t="str">
            <v>ＫＧ／ｶ所</v>
          </cell>
          <cell r="E923" t="str">
            <v/>
          </cell>
          <cell r="F923">
            <v>70.2</v>
          </cell>
          <cell r="G923" t="str">
            <v/>
          </cell>
          <cell r="H923" t="str">
            <v/>
          </cell>
          <cell r="I923" t="str">
            <v/>
          </cell>
          <cell r="J923" t="str">
            <v/>
          </cell>
          <cell r="K923" t="str">
            <v/>
          </cell>
          <cell r="L923" t="str">
            <v/>
          </cell>
          <cell r="M923" t="str">
            <v/>
          </cell>
          <cell r="N923" t="str">
            <v/>
          </cell>
          <cell r="O923" t="str">
            <v/>
          </cell>
          <cell r="P923" t="str">
            <v/>
          </cell>
          <cell r="Q923" t="str">
            <v/>
          </cell>
          <cell r="R923" t="str">
            <v/>
          </cell>
        </row>
        <row r="924">
          <cell r="A924">
            <v>923</v>
          </cell>
          <cell r="B924" t="str">
            <v>スモレンスキーチｴﾂキ弁</v>
          </cell>
          <cell r="C924" t="str">
            <v>25</v>
          </cell>
          <cell r="D924" t="str">
            <v>ＫＧ／ｶ所</v>
          </cell>
          <cell r="E924" t="str">
            <v/>
          </cell>
          <cell r="F924" t="str">
            <v/>
          </cell>
          <cell r="G924" t="str">
            <v/>
          </cell>
          <cell r="H924" t="str">
            <v/>
          </cell>
          <cell r="I924" t="str">
            <v/>
          </cell>
          <cell r="J924" t="str">
            <v/>
          </cell>
          <cell r="K924" t="str">
            <v/>
          </cell>
          <cell r="L924" t="str">
            <v/>
          </cell>
          <cell r="M924" t="str">
            <v/>
          </cell>
          <cell r="N924" t="str">
            <v/>
          </cell>
          <cell r="O924">
            <v>5</v>
          </cell>
          <cell r="P924" t="str">
            <v/>
          </cell>
          <cell r="Q924" t="str">
            <v/>
          </cell>
          <cell r="R924" t="str">
            <v/>
          </cell>
        </row>
        <row r="925">
          <cell r="A925">
            <v>924</v>
          </cell>
          <cell r="B925" t="str">
            <v>スモレンスキーチｴﾂキ弁</v>
          </cell>
          <cell r="C925" t="str">
            <v>32</v>
          </cell>
          <cell r="D925" t="str">
            <v>ＫＧ／ｶ所</v>
          </cell>
          <cell r="E925" t="str">
            <v/>
          </cell>
          <cell r="F925" t="str">
            <v/>
          </cell>
          <cell r="G925" t="str">
            <v/>
          </cell>
          <cell r="H925" t="str">
            <v/>
          </cell>
          <cell r="I925" t="str">
            <v/>
          </cell>
          <cell r="J925" t="str">
            <v/>
          </cell>
          <cell r="K925" t="str">
            <v/>
          </cell>
          <cell r="L925" t="str">
            <v/>
          </cell>
          <cell r="M925" t="str">
            <v/>
          </cell>
          <cell r="N925" t="str">
            <v/>
          </cell>
          <cell r="O925">
            <v>6.5</v>
          </cell>
          <cell r="P925" t="str">
            <v/>
          </cell>
          <cell r="Q925" t="str">
            <v/>
          </cell>
          <cell r="R925" t="str">
            <v/>
          </cell>
        </row>
        <row r="926">
          <cell r="A926">
            <v>925</v>
          </cell>
          <cell r="B926" t="str">
            <v>スモレンスキーチｴﾂキ弁</v>
          </cell>
          <cell r="C926" t="str">
            <v>40</v>
          </cell>
          <cell r="D926" t="str">
            <v>ＫＧ／ｶ所</v>
          </cell>
          <cell r="E926" t="str">
            <v/>
          </cell>
          <cell r="F926" t="str">
            <v/>
          </cell>
          <cell r="G926" t="str">
            <v/>
          </cell>
          <cell r="H926" t="str">
            <v/>
          </cell>
          <cell r="I926" t="str">
            <v/>
          </cell>
          <cell r="J926" t="str">
            <v/>
          </cell>
          <cell r="K926" t="str">
            <v/>
          </cell>
          <cell r="L926" t="str">
            <v/>
          </cell>
          <cell r="M926" t="str">
            <v/>
          </cell>
          <cell r="N926" t="str">
            <v/>
          </cell>
          <cell r="O926">
            <v>7.6</v>
          </cell>
          <cell r="P926" t="str">
            <v/>
          </cell>
          <cell r="Q926" t="str">
            <v/>
          </cell>
          <cell r="R926" t="str">
            <v/>
          </cell>
        </row>
        <row r="927">
          <cell r="A927">
            <v>926</v>
          </cell>
          <cell r="B927" t="str">
            <v>スモレンスキーチｴﾂキ弁</v>
          </cell>
          <cell r="C927" t="str">
            <v>50</v>
          </cell>
          <cell r="D927" t="str">
            <v>ＫＧ／ｶ所</v>
          </cell>
          <cell r="E927" t="str">
            <v/>
          </cell>
          <cell r="F927" t="str">
            <v/>
          </cell>
          <cell r="G927" t="str">
            <v/>
          </cell>
          <cell r="H927" t="str">
            <v/>
          </cell>
          <cell r="I927" t="str">
            <v/>
          </cell>
          <cell r="J927" t="str">
            <v/>
          </cell>
          <cell r="K927" t="str">
            <v/>
          </cell>
          <cell r="L927" t="str">
            <v/>
          </cell>
          <cell r="M927" t="str">
            <v/>
          </cell>
          <cell r="N927" t="str">
            <v/>
          </cell>
          <cell r="O927">
            <v>9.5</v>
          </cell>
          <cell r="P927" t="str">
            <v/>
          </cell>
          <cell r="Q927" t="str">
            <v/>
          </cell>
          <cell r="R927" t="str">
            <v/>
          </cell>
        </row>
        <row r="928">
          <cell r="A928">
            <v>927</v>
          </cell>
          <cell r="B928" t="str">
            <v>スモレンスキーチｴﾂキ弁</v>
          </cell>
          <cell r="C928" t="str">
            <v>65</v>
          </cell>
          <cell r="D928" t="str">
            <v>ＫＧ／ｶ所</v>
          </cell>
          <cell r="E928" t="str">
            <v/>
          </cell>
          <cell r="F928">
            <v>13.5</v>
          </cell>
          <cell r="G928" t="str">
            <v/>
          </cell>
          <cell r="H928" t="str">
            <v/>
          </cell>
          <cell r="I928" t="str">
            <v/>
          </cell>
          <cell r="J928" t="str">
            <v/>
          </cell>
          <cell r="K928" t="str">
            <v/>
          </cell>
          <cell r="L928" t="str">
            <v/>
          </cell>
          <cell r="M928" t="str">
            <v/>
          </cell>
          <cell r="N928" t="str">
            <v/>
          </cell>
          <cell r="O928" t="str">
            <v/>
          </cell>
          <cell r="P928" t="str">
            <v/>
          </cell>
          <cell r="Q928" t="str">
            <v/>
          </cell>
          <cell r="R928" t="str">
            <v/>
          </cell>
        </row>
        <row r="929">
          <cell r="A929">
            <v>928</v>
          </cell>
          <cell r="B929" t="str">
            <v>スモレンスキーチｴﾂキ弁</v>
          </cell>
          <cell r="C929" t="str">
            <v>80</v>
          </cell>
          <cell r="D929" t="str">
            <v>ＫＧ／ｶ所</v>
          </cell>
          <cell r="E929" t="str">
            <v/>
          </cell>
          <cell r="F929">
            <v>15.5</v>
          </cell>
          <cell r="G929" t="str">
            <v/>
          </cell>
          <cell r="H929" t="str">
            <v/>
          </cell>
          <cell r="I929" t="str">
            <v/>
          </cell>
          <cell r="J929" t="str">
            <v/>
          </cell>
          <cell r="K929" t="str">
            <v/>
          </cell>
          <cell r="L929" t="str">
            <v/>
          </cell>
          <cell r="M929" t="str">
            <v/>
          </cell>
          <cell r="N929" t="str">
            <v/>
          </cell>
          <cell r="O929" t="str">
            <v/>
          </cell>
          <cell r="P929" t="str">
            <v/>
          </cell>
          <cell r="Q929" t="str">
            <v/>
          </cell>
          <cell r="R929" t="str">
            <v/>
          </cell>
        </row>
        <row r="930">
          <cell r="A930">
            <v>929</v>
          </cell>
          <cell r="B930" t="str">
            <v>スモレンスキーチｴﾂキ弁</v>
          </cell>
          <cell r="C930" t="str">
            <v>100</v>
          </cell>
          <cell r="D930" t="str">
            <v>ＫＧ／ｶ所</v>
          </cell>
          <cell r="E930" t="str">
            <v/>
          </cell>
          <cell r="F930">
            <v>19.600000000000001</v>
          </cell>
          <cell r="G930" t="str">
            <v/>
          </cell>
          <cell r="H930" t="str">
            <v/>
          </cell>
          <cell r="I930" t="str">
            <v/>
          </cell>
          <cell r="J930" t="str">
            <v/>
          </cell>
          <cell r="K930" t="str">
            <v/>
          </cell>
          <cell r="L930" t="str">
            <v/>
          </cell>
          <cell r="M930" t="str">
            <v/>
          </cell>
          <cell r="N930" t="str">
            <v/>
          </cell>
          <cell r="O930" t="str">
            <v/>
          </cell>
          <cell r="P930" t="str">
            <v/>
          </cell>
          <cell r="Q930" t="str">
            <v/>
          </cell>
          <cell r="R930" t="str">
            <v/>
          </cell>
        </row>
        <row r="931">
          <cell r="A931">
            <v>930</v>
          </cell>
          <cell r="B931" t="str">
            <v>スモレンスキーチｴﾂキ弁</v>
          </cell>
          <cell r="C931" t="str">
            <v>125</v>
          </cell>
          <cell r="D931" t="str">
            <v>ＫＧ／ｶ所</v>
          </cell>
          <cell r="E931" t="str">
            <v/>
          </cell>
          <cell r="F931">
            <v>30</v>
          </cell>
          <cell r="G931" t="str">
            <v/>
          </cell>
          <cell r="H931" t="str">
            <v/>
          </cell>
          <cell r="I931" t="str">
            <v/>
          </cell>
          <cell r="J931" t="str">
            <v/>
          </cell>
          <cell r="K931" t="str">
            <v/>
          </cell>
          <cell r="L931" t="str">
            <v/>
          </cell>
          <cell r="M931" t="str">
            <v/>
          </cell>
          <cell r="N931" t="str">
            <v/>
          </cell>
          <cell r="O931" t="str">
            <v/>
          </cell>
          <cell r="P931" t="str">
            <v/>
          </cell>
          <cell r="Q931" t="str">
            <v/>
          </cell>
          <cell r="R931" t="str">
            <v/>
          </cell>
        </row>
        <row r="932">
          <cell r="A932">
            <v>931</v>
          </cell>
          <cell r="B932" t="str">
            <v>スモレンスキーチｴﾂキ弁</v>
          </cell>
          <cell r="C932" t="str">
            <v>150</v>
          </cell>
          <cell r="D932" t="str">
            <v>ＫＧ／ｶ所</v>
          </cell>
          <cell r="E932" t="str">
            <v/>
          </cell>
          <cell r="F932">
            <v>40</v>
          </cell>
          <cell r="G932" t="str">
            <v/>
          </cell>
          <cell r="H932" t="str">
            <v/>
          </cell>
          <cell r="I932" t="str">
            <v/>
          </cell>
          <cell r="J932" t="str">
            <v/>
          </cell>
          <cell r="K932" t="str">
            <v/>
          </cell>
          <cell r="L932" t="str">
            <v/>
          </cell>
          <cell r="M932" t="str">
            <v/>
          </cell>
          <cell r="N932" t="str">
            <v/>
          </cell>
          <cell r="O932" t="str">
            <v/>
          </cell>
          <cell r="P932" t="str">
            <v/>
          </cell>
          <cell r="Q932" t="str">
            <v/>
          </cell>
          <cell r="R932" t="str">
            <v/>
          </cell>
        </row>
        <row r="933">
          <cell r="A933">
            <v>932</v>
          </cell>
          <cell r="B933" t="str">
            <v>スモレンスキーチｴﾂキ弁</v>
          </cell>
          <cell r="C933" t="str">
            <v>200</v>
          </cell>
          <cell r="D933" t="str">
            <v>ＫＧ／ｶ所</v>
          </cell>
          <cell r="E933" t="str">
            <v/>
          </cell>
          <cell r="F933">
            <v>80</v>
          </cell>
          <cell r="G933" t="str">
            <v/>
          </cell>
          <cell r="H933" t="str">
            <v/>
          </cell>
          <cell r="I933" t="str">
            <v/>
          </cell>
          <cell r="J933" t="str">
            <v/>
          </cell>
          <cell r="K933" t="str">
            <v/>
          </cell>
          <cell r="L933" t="str">
            <v/>
          </cell>
          <cell r="M933" t="str">
            <v/>
          </cell>
          <cell r="N933" t="str">
            <v/>
          </cell>
          <cell r="O933" t="str">
            <v/>
          </cell>
          <cell r="P933" t="str">
            <v/>
          </cell>
          <cell r="Q933" t="str">
            <v/>
          </cell>
          <cell r="R933" t="str">
            <v/>
          </cell>
        </row>
        <row r="934">
          <cell r="A934">
            <v>933</v>
          </cell>
          <cell r="B934" t="str">
            <v>バルブボックス 50 以下</v>
          </cell>
          <cell r="C934" t="str">
            <v>B1-1</v>
          </cell>
          <cell r="D934" t="str">
            <v>ＫＧ／ｶ所</v>
          </cell>
          <cell r="E934" t="str">
            <v/>
          </cell>
          <cell r="F934">
            <v>2.5</v>
          </cell>
          <cell r="G934" t="str">
            <v/>
          </cell>
          <cell r="H934" t="str">
            <v/>
          </cell>
          <cell r="I934" t="str">
            <v/>
          </cell>
          <cell r="J934" t="str">
            <v/>
          </cell>
          <cell r="K934" t="str">
            <v/>
          </cell>
          <cell r="L934" t="str">
            <v/>
          </cell>
          <cell r="M934" t="str">
            <v/>
          </cell>
          <cell r="N934" t="str">
            <v/>
          </cell>
          <cell r="O934" t="str">
            <v/>
          </cell>
          <cell r="P934" t="str">
            <v/>
          </cell>
          <cell r="Q934" t="str">
            <v/>
          </cell>
          <cell r="R934" t="str">
            <v/>
          </cell>
        </row>
        <row r="935">
          <cell r="A935">
            <v>934</v>
          </cell>
          <cell r="B935" t="str">
            <v>バルブボックス 50 以下</v>
          </cell>
          <cell r="C935" t="str">
            <v>B1-2</v>
          </cell>
          <cell r="D935" t="str">
            <v>ＫＧ／ｶ所</v>
          </cell>
          <cell r="E935" t="str">
            <v/>
          </cell>
          <cell r="F935">
            <v>4.5</v>
          </cell>
          <cell r="G935" t="str">
            <v/>
          </cell>
          <cell r="H935" t="str">
            <v/>
          </cell>
          <cell r="I935" t="str">
            <v/>
          </cell>
          <cell r="J935" t="str">
            <v/>
          </cell>
          <cell r="K935" t="str">
            <v/>
          </cell>
          <cell r="L935" t="str">
            <v/>
          </cell>
          <cell r="M935" t="str">
            <v/>
          </cell>
          <cell r="N935" t="str">
            <v/>
          </cell>
          <cell r="O935" t="str">
            <v/>
          </cell>
          <cell r="P935" t="str">
            <v/>
          </cell>
          <cell r="Q935" t="str">
            <v/>
          </cell>
          <cell r="R935" t="str">
            <v/>
          </cell>
        </row>
        <row r="936">
          <cell r="A936">
            <v>935</v>
          </cell>
          <cell r="B936" t="str">
            <v>バルブボックス 65-100</v>
          </cell>
          <cell r="C936" t="str">
            <v>B1-1</v>
          </cell>
          <cell r="D936" t="str">
            <v>ＫＧ／ｶ所</v>
          </cell>
          <cell r="E936" t="str">
            <v/>
          </cell>
          <cell r="F936">
            <v>13</v>
          </cell>
          <cell r="G936" t="str">
            <v/>
          </cell>
          <cell r="H936" t="str">
            <v/>
          </cell>
          <cell r="I936" t="str">
            <v/>
          </cell>
          <cell r="J936" t="str">
            <v/>
          </cell>
          <cell r="K936" t="str">
            <v/>
          </cell>
          <cell r="L936" t="str">
            <v/>
          </cell>
          <cell r="M936" t="str">
            <v/>
          </cell>
          <cell r="N936" t="str">
            <v/>
          </cell>
          <cell r="O936" t="str">
            <v/>
          </cell>
          <cell r="P936" t="str">
            <v/>
          </cell>
          <cell r="Q936" t="str">
            <v/>
          </cell>
          <cell r="R936" t="str">
            <v/>
          </cell>
        </row>
        <row r="937">
          <cell r="A937">
            <v>936</v>
          </cell>
          <cell r="B937" t="str">
            <v>青銅Ｙ型ストレーナ</v>
          </cell>
          <cell r="C937" t="str">
            <v>15</v>
          </cell>
          <cell r="D937" t="str">
            <v>ＫＧ／ｶ所</v>
          </cell>
          <cell r="E937" t="str">
            <v/>
          </cell>
          <cell r="F937" t="str">
            <v/>
          </cell>
          <cell r="G937" t="str">
            <v/>
          </cell>
          <cell r="H937" t="str">
            <v/>
          </cell>
          <cell r="I937" t="str">
            <v/>
          </cell>
          <cell r="J937" t="str">
            <v/>
          </cell>
          <cell r="K937" t="str">
            <v/>
          </cell>
          <cell r="L937" t="str">
            <v/>
          </cell>
          <cell r="M937" t="str">
            <v/>
          </cell>
          <cell r="N937" t="str">
            <v/>
          </cell>
          <cell r="O937">
            <v>0.31</v>
          </cell>
          <cell r="P937" t="str">
            <v/>
          </cell>
          <cell r="Q937" t="str">
            <v/>
          </cell>
          <cell r="R937" t="str">
            <v/>
          </cell>
        </row>
        <row r="938">
          <cell r="A938">
            <v>937</v>
          </cell>
          <cell r="B938" t="str">
            <v>青銅Ｙ型ストレーナ</v>
          </cell>
          <cell r="C938" t="str">
            <v>20</v>
          </cell>
          <cell r="D938" t="str">
            <v>ＫＧ／ｶ所</v>
          </cell>
          <cell r="E938" t="str">
            <v/>
          </cell>
          <cell r="F938" t="str">
            <v/>
          </cell>
          <cell r="G938" t="str">
            <v/>
          </cell>
          <cell r="H938" t="str">
            <v/>
          </cell>
          <cell r="I938" t="str">
            <v/>
          </cell>
          <cell r="J938" t="str">
            <v/>
          </cell>
          <cell r="K938" t="str">
            <v/>
          </cell>
          <cell r="L938" t="str">
            <v/>
          </cell>
          <cell r="M938" t="str">
            <v/>
          </cell>
          <cell r="N938" t="str">
            <v/>
          </cell>
          <cell r="O938">
            <v>0.53</v>
          </cell>
          <cell r="P938" t="str">
            <v/>
          </cell>
          <cell r="Q938" t="str">
            <v/>
          </cell>
          <cell r="R938" t="str">
            <v/>
          </cell>
        </row>
        <row r="939">
          <cell r="A939">
            <v>938</v>
          </cell>
          <cell r="B939" t="str">
            <v>青銅Ｙ型ストレーナ</v>
          </cell>
          <cell r="C939" t="str">
            <v>25</v>
          </cell>
          <cell r="D939" t="str">
            <v>ＫＧ／ｶ所</v>
          </cell>
          <cell r="E939" t="str">
            <v/>
          </cell>
          <cell r="F939" t="str">
            <v/>
          </cell>
          <cell r="G939" t="str">
            <v/>
          </cell>
          <cell r="H939" t="str">
            <v/>
          </cell>
          <cell r="I939" t="str">
            <v/>
          </cell>
          <cell r="J939" t="str">
            <v/>
          </cell>
          <cell r="K939" t="str">
            <v/>
          </cell>
          <cell r="L939" t="str">
            <v/>
          </cell>
          <cell r="M939" t="str">
            <v/>
          </cell>
          <cell r="N939" t="str">
            <v/>
          </cell>
          <cell r="O939">
            <v>0.76</v>
          </cell>
          <cell r="P939" t="str">
            <v/>
          </cell>
          <cell r="Q939" t="str">
            <v/>
          </cell>
          <cell r="R939" t="str">
            <v/>
          </cell>
        </row>
        <row r="940">
          <cell r="A940">
            <v>939</v>
          </cell>
          <cell r="B940" t="str">
            <v>青銅Ｙ型ストレーナ</v>
          </cell>
          <cell r="C940" t="str">
            <v>32</v>
          </cell>
          <cell r="D940" t="str">
            <v>ＫＧ／ｶ所</v>
          </cell>
          <cell r="E940" t="str">
            <v/>
          </cell>
          <cell r="F940" t="str">
            <v/>
          </cell>
          <cell r="G940" t="str">
            <v/>
          </cell>
          <cell r="H940" t="str">
            <v/>
          </cell>
          <cell r="I940" t="str">
            <v/>
          </cell>
          <cell r="J940" t="str">
            <v/>
          </cell>
          <cell r="K940" t="str">
            <v/>
          </cell>
          <cell r="L940" t="str">
            <v/>
          </cell>
          <cell r="M940" t="str">
            <v/>
          </cell>
          <cell r="N940" t="str">
            <v/>
          </cell>
          <cell r="O940">
            <v>1.21</v>
          </cell>
          <cell r="P940" t="str">
            <v/>
          </cell>
          <cell r="Q940" t="str">
            <v/>
          </cell>
          <cell r="R940" t="str">
            <v/>
          </cell>
        </row>
        <row r="941">
          <cell r="A941">
            <v>940</v>
          </cell>
          <cell r="B941" t="str">
            <v>青銅Ｙ型ストレーナ</v>
          </cell>
          <cell r="C941" t="str">
            <v>40</v>
          </cell>
          <cell r="D941" t="str">
            <v>ＫＧ／ｶ所</v>
          </cell>
          <cell r="E941" t="str">
            <v/>
          </cell>
          <cell r="F941" t="str">
            <v/>
          </cell>
          <cell r="G941" t="str">
            <v/>
          </cell>
          <cell r="H941" t="str">
            <v/>
          </cell>
          <cell r="I941" t="str">
            <v/>
          </cell>
          <cell r="J941" t="str">
            <v/>
          </cell>
          <cell r="K941" t="str">
            <v/>
          </cell>
          <cell r="L941" t="str">
            <v/>
          </cell>
          <cell r="M941" t="str">
            <v/>
          </cell>
          <cell r="N941" t="str">
            <v/>
          </cell>
          <cell r="O941">
            <v>1.78</v>
          </cell>
          <cell r="P941" t="str">
            <v/>
          </cell>
          <cell r="Q941" t="str">
            <v/>
          </cell>
          <cell r="R941" t="str">
            <v/>
          </cell>
        </row>
        <row r="942">
          <cell r="A942">
            <v>941</v>
          </cell>
          <cell r="B942" t="str">
            <v>青銅Ｙ型ストレーナ</v>
          </cell>
          <cell r="C942" t="str">
            <v>50</v>
          </cell>
          <cell r="D942" t="str">
            <v>ＫＧ／ｶ所</v>
          </cell>
          <cell r="E942" t="str">
            <v/>
          </cell>
          <cell r="F942" t="str">
            <v/>
          </cell>
          <cell r="G942" t="str">
            <v/>
          </cell>
          <cell r="H942" t="str">
            <v/>
          </cell>
          <cell r="I942" t="str">
            <v/>
          </cell>
          <cell r="J942" t="str">
            <v/>
          </cell>
          <cell r="K942" t="str">
            <v/>
          </cell>
          <cell r="L942" t="str">
            <v/>
          </cell>
          <cell r="M942" t="str">
            <v/>
          </cell>
          <cell r="N942" t="str">
            <v/>
          </cell>
          <cell r="O942">
            <v>2.9</v>
          </cell>
          <cell r="P942" t="str">
            <v/>
          </cell>
          <cell r="Q942" t="str">
            <v/>
          </cell>
          <cell r="R942" t="str">
            <v/>
          </cell>
        </row>
        <row r="943">
          <cell r="A943">
            <v>942</v>
          </cell>
          <cell r="B943" t="str">
            <v>青銅Ｙ型ストレーナ</v>
          </cell>
          <cell r="C943" t="str">
            <v>65</v>
          </cell>
          <cell r="D943" t="str">
            <v>ＫＧ／ｶ所</v>
          </cell>
          <cell r="E943" t="str">
            <v/>
          </cell>
          <cell r="F943">
            <v>16.399999999999999</v>
          </cell>
          <cell r="G943" t="str">
            <v/>
          </cell>
          <cell r="H943" t="str">
            <v/>
          </cell>
          <cell r="I943" t="str">
            <v/>
          </cell>
          <cell r="J943" t="str">
            <v/>
          </cell>
          <cell r="K943" t="str">
            <v/>
          </cell>
          <cell r="L943" t="str">
            <v/>
          </cell>
          <cell r="M943" t="str">
            <v/>
          </cell>
          <cell r="N943" t="str">
            <v/>
          </cell>
          <cell r="O943" t="str">
            <v/>
          </cell>
          <cell r="P943" t="str">
            <v/>
          </cell>
          <cell r="Q943" t="str">
            <v/>
          </cell>
          <cell r="R943" t="str">
            <v/>
          </cell>
        </row>
        <row r="944">
          <cell r="A944">
            <v>943</v>
          </cell>
          <cell r="B944" t="str">
            <v>青銅Ｙ型ストレーナ</v>
          </cell>
          <cell r="C944" t="str">
            <v>80</v>
          </cell>
          <cell r="D944" t="str">
            <v>ＫＧ／ｶ所</v>
          </cell>
          <cell r="E944" t="str">
            <v/>
          </cell>
          <cell r="F944">
            <v>21.8</v>
          </cell>
          <cell r="G944" t="str">
            <v/>
          </cell>
          <cell r="H944" t="str">
            <v/>
          </cell>
          <cell r="I944" t="str">
            <v/>
          </cell>
          <cell r="J944" t="str">
            <v/>
          </cell>
          <cell r="K944" t="str">
            <v/>
          </cell>
          <cell r="L944" t="str">
            <v/>
          </cell>
          <cell r="M944" t="str">
            <v/>
          </cell>
          <cell r="N944" t="str">
            <v/>
          </cell>
          <cell r="O944" t="str">
            <v/>
          </cell>
          <cell r="P944" t="str">
            <v/>
          </cell>
          <cell r="Q944" t="str">
            <v/>
          </cell>
          <cell r="R944" t="str">
            <v/>
          </cell>
        </row>
        <row r="945">
          <cell r="A945">
            <v>944</v>
          </cell>
          <cell r="B945" t="str">
            <v>青銅Ｙ型ストレーナ</v>
          </cell>
          <cell r="C945" t="str">
            <v>100</v>
          </cell>
          <cell r="D945" t="str">
            <v>ＫＧ／ｶ所</v>
          </cell>
          <cell r="E945" t="str">
            <v/>
          </cell>
          <cell r="F945">
            <v>34.700000000000003</v>
          </cell>
          <cell r="G945" t="str">
            <v/>
          </cell>
          <cell r="H945" t="str">
            <v/>
          </cell>
          <cell r="I945" t="str">
            <v/>
          </cell>
          <cell r="J945" t="str">
            <v/>
          </cell>
          <cell r="K945" t="str">
            <v/>
          </cell>
          <cell r="L945" t="str">
            <v/>
          </cell>
          <cell r="M945" t="str">
            <v/>
          </cell>
          <cell r="N945" t="str">
            <v/>
          </cell>
          <cell r="O945" t="str">
            <v/>
          </cell>
          <cell r="P945" t="str">
            <v/>
          </cell>
          <cell r="Q945" t="str">
            <v/>
          </cell>
          <cell r="R945" t="str">
            <v/>
          </cell>
        </row>
        <row r="946">
          <cell r="A946">
            <v>945</v>
          </cell>
          <cell r="B946" t="str">
            <v>青銅Ｙ型ストレーナ</v>
          </cell>
          <cell r="C946" t="str">
            <v>125</v>
          </cell>
          <cell r="D946" t="str">
            <v>ＫＧ／ｶ所</v>
          </cell>
          <cell r="E946" t="str">
            <v/>
          </cell>
          <cell r="F946">
            <v>50.8</v>
          </cell>
          <cell r="G946" t="str">
            <v/>
          </cell>
          <cell r="H946" t="str">
            <v/>
          </cell>
          <cell r="I946" t="str">
            <v/>
          </cell>
          <cell r="J946" t="str">
            <v/>
          </cell>
          <cell r="K946" t="str">
            <v/>
          </cell>
          <cell r="L946" t="str">
            <v/>
          </cell>
          <cell r="M946" t="str">
            <v/>
          </cell>
          <cell r="N946" t="str">
            <v/>
          </cell>
          <cell r="O946" t="str">
            <v/>
          </cell>
          <cell r="P946" t="str">
            <v/>
          </cell>
          <cell r="Q946" t="str">
            <v/>
          </cell>
          <cell r="R946" t="str">
            <v/>
          </cell>
        </row>
        <row r="947">
          <cell r="A947">
            <v>946</v>
          </cell>
          <cell r="B947" t="str">
            <v>青銅Ｙ型ストレーナ</v>
          </cell>
          <cell r="C947" t="str">
            <v>150</v>
          </cell>
          <cell r="D947" t="str">
            <v>ＫＧ／ｶ所</v>
          </cell>
          <cell r="E947" t="str">
            <v/>
          </cell>
          <cell r="F947">
            <v>76.599999999999994</v>
          </cell>
          <cell r="G947" t="str">
            <v/>
          </cell>
          <cell r="H947" t="str">
            <v/>
          </cell>
          <cell r="I947" t="str">
            <v/>
          </cell>
          <cell r="J947" t="str">
            <v/>
          </cell>
          <cell r="K947" t="str">
            <v/>
          </cell>
          <cell r="L947" t="str">
            <v/>
          </cell>
          <cell r="M947" t="str">
            <v/>
          </cell>
          <cell r="N947" t="str">
            <v/>
          </cell>
          <cell r="O947" t="str">
            <v/>
          </cell>
          <cell r="P947" t="str">
            <v/>
          </cell>
          <cell r="Q947" t="str">
            <v/>
          </cell>
          <cell r="R947" t="str">
            <v/>
          </cell>
        </row>
        <row r="948">
          <cell r="A948">
            <v>947</v>
          </cell>
          <cell r="B948" t="str">
            <v>Ｕ型ストレーナ</v>
          </cell>
          <cell r="C948" t="str">
            <v>32</v>
          </cell>
          <cell r="D948" t="str">
            <v>ＫＧ／ｶ所</v>
          </cell>
          <cell r="E948" t="str">
            <v/>
          </cell>
          <cell r="F948" t="str">
            <v/>
          </cell>
          <cell r="G948" t="str">
            <v/>
          </cell>
          <cell r="H948" t="str">
            <v/>
          </cell>
          <cell r="I948" t="str">
            <v/>
          </cell>
          <cell r="J948" t="str">
            <v/>
          </cell>
          <cell r="K948" t="str">
            <v/>
          </cell>
          <cell r="L948" t="str">
            <v/>
          </cell>
          <cell r="M948" t="str">
            <v/>
          </cell>
          <cell r="N948" t="str">
            <v/>
          </cell>
          <cell r="O948">
            <v>8.6999999999999993</v>
          </cell>
          <cell r="P948" t="str">
            <v/>
          </cell>
          <cell r="Q948" t="str">
            <v/>
          </cell>
          <cell r="R948" t="str">
            <v/>
          </cell>
        </row>
        <row r="949">
          <cell r="A949">
            <v>948</v>
          </cell>
          <cell r="B949" t="str">
            <v>Ｕ型ストレーナ</v>
          </cell>
          <cell r="C949" t="str">
            <v>40</v>
          </cell>
          <cell r="D949" t="str">
            <v>ＫＧ／ｶ所</v>
          </cell>
          <cell r="E949" t="str">
            <v/>
          </cell>
          <cell r="F949" t="str">
            <v/>
          </cell>
          <cell r="G949" t="str">
            <v/>
          </cell>
          <cell r="H949" t="str">
            <v/>
          </cell>
          <cell r="I949" t="str">
            <v/>
          </cell>
          <cell r="J949" t="str">
            <v/>
          </cell>
          <cell r="K949" t="str">
            <v/>
          </cell>
          <cell r="L949" t="str">
            <v/>
          </cell>
          <cell r="M949" t="str">
            <v/>
          </cell>
          <cell r="N949" t="str">
            <v/>
          </cell>
          <cell r="O949">
            <v>9.1</v>
          </cell>
          <cell r="P949" t="str">
            <v/>
          </cell>
          <cell r="Q949" t="str">
            <v/>
          </cell>
          <cell r="R949" t="str">
            <v/>
          </cell>
        </row>
        <row r="950">
          <cell r="A950">
            <v>949</v>
          </cell>
          <cell r="B950" t="str">
            <v>Ｕ型ストレーナ</v>
          </cell>
          <cell r="C950" t="str">
            <v>50</v>
          </cell>
          <cell r="D950" t="str">
            <v>ＫＧ／ｶ所</v>
          </cell>
          <cell r="E950" t="str">
            <v/>
          </cell>
          <cell r="F950" t="str">
            <v/>
          </cell>
          <cell r="G950" t="str">
            <v/>
          </cell>
          <cell r="H950" t="str">
            <v/>
          </cell>
          <cell r="I950" t="str">
            <v/>
          </cell>
          <cell r="J950" t="str">
            <v/>
          </cell>
          <cell r="K950" t="str">
            <v/>
          </cell>
          <cell r="L950" t="str">
            <v/>
          </cell>
          <cell r="M950" t="str">
            <v/>
          </cell>
          <cell r="N950" t="str">
            <v/>
          </cell>
          <cell r="O950">
            <v>12.7</v>
          </cell>
          <cell r="P950" t="str">
            <v/>
          </cell>
          <cell r="Q950" t="str">
            <v/>
          </cell>
          <cell r="R950" t="str">
            <v/>
          </cell>
        </row>
        <row r="951">
          <cell r="A951">
            <v>950</v>
          </cell>
          <cell r="B951" t="str">
            <v>Ｕ型ストレーナ</v>
          </cell>
          <cell r="C951" t="str">
            <v>65</v>
          </cell>
          <cell r="D951" t="str">
            <v>ＫＧ／ｶ所</v>
          </cell>
          <cell r="E951" t="str">
            <v/>
          </cell>
          <cell r="F951">
            <v>18.5</v>
          </cell>
          <cell r="G951" t="str">
            <v/>
          </cell>
          <cell r="H951" t="str">
            <v/>
          </cell>
          <cell r="I951" t="str">
            <v/>
          </cell>
          <cell r="J951" t="str">
            <v/>
          </cell>
          <cell r="K951" t="str">
            <v/>
          </cell>
          <cell r="L951" t="str">
            <v/>
          </cell>
          <cell r="M951" t="str">
            <v/>
          </cell>
          <cell r="N951" t="str">
            <v/>
          </cell>
          <cell r="O951" t="str">
            <v/>
          </cell>
          <cell r="P951" t="str">
            <v/>
          </cell>
          <cell r="Q951" t="str">
            <v/>
          </cell>
          <cell r="R951" t="str">
            <v/>
          </cell>
        </row>
        <row r="952">
          <cell r="A952">
            <v>951</v>
          </cell>
          <cell r="B952" t="str">
            <v>Ｕ型ストレーナ</v>
          </cell>
          <cell r="C952" t="str">
            <v>80</v>
          </cell>
          <cell r="D952" t="str">
            <v>ＫＧ／ｶ所</v>
          </cell>
          <cell r="E952" t="str">
            <v/>
          </cell>
          <cell r="F952">
            <v>23.2</v>
          </cell>
          <cell r="G952" t="str">
            <v/>
          </cell>
          <cell r="H952" t="str">
            <v/>
          </cell>
          <cell r="I952" t="str">
            <v/>
          </cell>
          <cell r="J952" t="str">
            <v/>
          </cell>
          <cell r="K952" t="str">
            <v/>
          </cell>
          <cell r="L952" t="str">
            <v/>
          </cell>
          <cell r="M952" t="str">
            <v/>
          </cell>
          <cell r="N952" t="str">
            <v/>
          </cell>
          <cell r="O952" t="str">
            <v/>
          </cell>
          <cell r="P952" t="str">
            <v/>
          </cell>
          <cell r="Q952" t="str">
            <v/>
          </cell>
          <cell r="R952" t="str">
            <v/>
          </cell>
        </row>
        <row r="953">
          <cell r="A953">
            <v>952</v>
          </cell>
          <cell r="B953" t="str">
            <v>Ｕ型ストレーナ</v>
          </cell>
          <cell r="C953" t="str">
            <v>100</v>
          </cell>
          <cell r="D953" t="str">
            <v>ＫＧ／ｶ所</v>
          </cell>
          <cell r="E953" t="str">
            <v/>
          </cell>
          <cell r="F953">
            <v>43</v>
          </cell>
          <cell r="G953" t="str">
            <v/>
          </cell>
          <cell r="H953" t="str">
            <v/>
          </cell>
          <cell r="I953" t="str">
            <v/>
          </cell>
          <cell r="J953" t="str">
            <v/>
          </cell>
          <cell r="K953" t="str">
            <v/>
          </cell>
          <cell r="L953" t="str">
            <v/>
          </cell>
          <cell r="M953" t="str">
            <v/>
          </cell>
          <cell r="N953" t="str">
            <v/>
          </cell>
          <cell r="O953" t="str">
            <v/>
          </cell>
          <cell r="P953" t="str">
            <v/>
          </cell>
          <cell r="Q953" t="str">
            <v/>
          </cell>
          <cell r="R953" t="str">
            <v/>
          </cell>
        </row>
        <row r="954">
          <cell r="A954">
            <v>953</v>
          </cell>
          <cell r="B954" t="str">
            <v>Ｕ型ストレーナ</v>
          </cell>
          <cell r="C954" t="str">
            <v>125</v>
          </cell>
          <cell r="D954" t="str">
            <v>ＫＧ／ｶ所</v>
          </cell>
          <cell r="E954" t="str">
            <v/>
          </cell>
          <cell r="F954">
            <v>55</v>
          </cell>
          <cell r="G954" t="str">
            <v/>
          </cell>
          <cell r="H954" t="str">
            <v/>
          </cell>
          <cell r="I954" t="str">
            <v/>
          </cell>
          <cell r="J954" t="str">
            <v/>
          </cell>
          <cell r="K954" t="str">
            <v/>
          </cell>
          <cell r="L954" t="str">
            <v/>
          </cell>
          <cell r="M954" t="str">
            <v/>
          </cell>
          <cell r="N954" t="str">
            <v/>
          </cell>
          <cell r="O954" t="str">
            <v/>
          </cell>
          <cell r="P954" t="str">
            <v/>
          </cell>
          <cell r="Q954" t="str">
            <v/>
          </cell>
          <cell r="R954" t="str">
            <v/>
          </cell>
        </row>
        <row r="955">
          <cell r="A955">
            <v>954</v>
          </cell>
          <cell r="B955" t="str">
            <v>Ｕ型ストレーナ</v>
          </cell>
          <cell r="C955" t="str">
            <v>150</v>
          </cell>
          <cell r="D955" t="str">
            <v>ＫＧ／ｶ所</v>
          </cell>
          <cell r="E955" t="str">
            <v/>
          </cell>
          <cell r="F955">
            <v>85</v>
          </cell>
          <cell r="G955" t="str">
            <v/>
          </cell>
          <cell r="H955" t="str">
            <v/>
          </cell>
          <cell r="I955" t="str">
            <v/>
          </cell>
          <cell r="J955" t="str">
            <v/>
          </cell>
          <cell r="K955" t="str">
            <v/>
          </cell>
          <cell r="L955" t="str">
            <v/>
          </cell>
          <cell r="M955" t="str">
            <v/>
          </cell>
          <cell r="N955" t="str">
            <v/>
          </cell>
          <cell r="O955" t="str">
            <v/>
          </cell>
          <cell r="P955" t="str">
            <v/>
          </cell>
          <cell r="Q955" t="str">
            <v/>
          </cell>
          <cell r="R955" t="str">
            <v/>
          </cell>
        </row>
        <row r="956">
          <cell r="A956">
            <v>955</v>
          </cell>
          <cell r="B956" t="str">
            <v>バタフライ弁 ﾚﾊﾞｰ式 10K</v>
          </cell>
          <cell r="C956" t="str">
            <v>50</v>
          </cell>
          <cell r="D956" t="str">
            <v>ＫＧ／ｶ所</v>
          </cell>
          <cell r="E956" t="str">
            <v/>
          </cell>
          <cell r="F956">
            <v>4</v>
          </cell>
          <cell r="G956" t="str">
            <v/>
          </cell>
          <cell r="H956" t="str">
            <v/>
          </cell>
          <cell r="I956" t="str">
            <v/>
          </cell>
          <cell r="J956" t="str">
            <v/>
          </cell>
          <cell r="K956" t="str">
            <v/>
          </cell>
          <cell r="L956" t="str">
            <v/>
          </cell>
          <cell r="M956" t="str">
            <v/>
          </cell>
          <cell r="N956" t="str">
            <v/>
          </cell>
          <cell r="O956" t="str">
            <v/>
          </cell>
          <cell r="P956" t="str">
            <v/>
          </cell>
          <cell r="Q956" t="str">
            <v/>
          </cell>
          <cell r="R956" t="str">
            <v/>
          </cell>
        </row>
        <row r="957">
          <cell r="A957">
            <v>956</v>
          </cell>
          <cell r="B957" t="str">
            <v>バタフライ弁 ﾚﾊﾞｰ式 10K</v>
          </cell>
          <cell r="C957" t="str">
            <v>65</v>
          </cell>
          <cell r="D957" t="str">
            <v>ＫＧ／ｶ所</v>
          </cell>
          <cell r="E957" t="str">
            <v/>
          </cell>
          <cell r="F957">
            <v>5</v>
          </cell>
          <cell r="G957" t="str">
            <v/>
          </cell>
          <cell r="H957" t="str">
            <v/>
          </cell>
          <cell r="I957" t="str">
            <v/>
          </cell>
          <cell r="J957" t="str">
            <v/>
          </cell>
          <cell r="K957" t="str">
            <v/>
          </cell>
          <cell r="L957" t="str">
            <v/>
          </cell>
          <cell r="M957" t="str">
            <v/>
          </cell>
          <cell r="N957" t="str">
            <v/>
          </cell>
          <cell r="O957" t="str">
            <v/>
          </cell>
          <cell r="P957" t="str">
            <v/>
          </cell>
          <cell r="Q957" t="str">
            <v/>
          </cell>
          <cell r="R957" t="str">
            <v/>
          </cell>
        </row>
        <row r="958">
          <cell r="A958">
            <v>957</v>
          </cell>
          <cell r="B958" t="str">
            <v>バタフライ弁 ﾚﾊﾞｰ式 10K</v>
          </cell>
          <cell r="C958" t="str">
            <v>80</v>
          </cell>
          <cell r="D958" t="str">
            <v>ＫＧ／ｶ所</v>
          </cell>
          <cell r="E958" t="str">
            <v/>
          </cell>
          <cell r="F958">
            <v>6</v>
          </cell>
          <cell r="G958" t="str">
            <v/>
          </cell>
          <cell r="H958" t="str">
            <v/>
          </cell>
          <cell r="I958" t="str">
            <v/>
          </cell>
          <cell r="J958" t="str">
            <v/>
          </cell>
          <cell r="K958" t="str">
            <v/>
          </cell>
          <cell r="L958" t="str">
            <v/>
          </cell>
          <cell r="M958" t="str">
            <v/>
          </cell>
          <cell r="N958" t="str">
            <v/>
          </cell>
          <cell r="O958" t="str">
            <v/>
          </cell>
          <cell r="P958" t="str">
            <v/>
          </cell>
          <cell r="Q958" t="str">
            <v/>
          </cell>
          <cell r="R958" t="str">
            <v/>
          </cell>
        </row>
        <row r="959">
          <cell r="A959">
            <v>958</v>
          </cell>
          <cell r="B959" t="str">
            <v>バタフライ弁 ﾚﾊﾞｰ式 10K</v>
          </cell>
          <cell r="C959" t="str">
            <v>100</v>
          </cell>
          <cell r="D959" t="str">
            <v>ＫＧ／ｶ所</v>
          </cell>
          <cell r="E959" t="str">
            <v/>
          </cell>
          <cell r="F959">
            <v>9</v>
          </cell>
          <cell r="G959" t="str">
            <v/>
          </cell>
          <cell r="H959" t="str">
            <v/>
          </cell>
          <cell r="I959" t="str">
            <v/>
          </cell>
          <cell r="J959" t="str">
            <v/>
          </cell>
          <cell r="K959" t="str">
            <v/>
          </cell>
          <cell r="L959" t="str">
            <v/>
          </cell>
          <cell r="M959" t="str">
            <v/>
          </cell>
          <cell r="N959" t="str">
            <v/>
          </cell>
          <cell r="O959" t="str">
            <v/>
          </cell>
          <cell r="P959" t="str">
            <v/>
          </cell>
          <cell r="Q959" t="str">
            <v/>
          </cell>
          <cell r="R959" t="str">
            <v/>
          </cell>
        </row>
        <row r="960">
          <cell r="A960">
            <v>959</v>
          </cell>
          <cell r="B960" t="str">
            <v>バタフライ弁 ﾚﾊﾞｰ式 10K</v>
          </cell>
          <cell r="C960" t="str">
            <v>125</v>
          </cell>
          <cell r="D960" t="str">
            <v>ＫＧ／ｶ所</v>
          </cell>
          <cell r="E960" t="str">
            <v/>
          </cell>
          <cell r="F960">
            <v>13</v>
          </cell>
          <cell r="G960" t="str">
            <v/>
          </cell>
          <cell r="H960" t="str">
            <v/>
          </cell>
          <cell r="I960" t="str">
            <v/>
          </cell>
          <cell r="J960" t="str">
            <v/>
          </cell>
          <cell r="K960" t="str">
            <v/>
          </cell>
          <cell r="L960" t="str">
            <v/>
          </cell>
          <cell r="M960" t="str">
            <v/>
          </cell>
          <cell r="N960" t="str">
            <v/>
          </cell>
          <cell r="O960" t="str">
            <v/>
          </cell>
          <cell r="P960" t="str">
            <v/>
          </cell>
          <cell r="Q960" t="str">
            <v/>
          </cell>
          <cell r="R960" t="str">
            <v/>
          </cell>
        </row>
        <row r="961">
          <cell r="A961">
            <v>960</v>
          </cell>
          <cell r="B961" t="str">
            <v>バタフライ弁 ｷﾞｱｰ式 10K</v>
          </cell>
          <cell r="C961" t="str">
            <v>50</v>
          </cell>
          <cell r="D961" t="str">
            <v>ＫＧ／ｶ所</v>
          </cell>
          <cell r="E961" t="str">
            <v/>
          </cell>
          <cell r="F961">
            <v>8</v>
          </cell>
          <cell r="G961" t="str">
            <v/>
          </cell>
          <cell r="H961" t="str">
            <v/>
          </cell>
          <cell r="I961" t="str">
            <v/>
          </cell>
          <cell r="J961" t="str">
            <v/>
          </cell>
          <cell r="K961" t="str">
            <v/>
          </cell>
          <cell r="L961" t="str">
            <v/>
          </cell>
          <cell r="M961" t="str">
            <v/>
          </cell>
          <cell r="N961" t="str">
            <v/>
          </cell>
          <cell r="O961" t="str">
            <v/>
          </cell>
          <cell r="P961" t="str">
            <v/>
          </cell>
          <cell r="Q961" t="str">
            <v/>
          </cell>
          <cell r="R961" t="str">
            <v/>
          </cell>
        </row>
        <row r="962">
          <cell r="A962">
            <v>961</v>
          </cell>
          <cell r="B962" t="str">
            <v>バタフライ弁 ｷﾞｱｰ式 10K</v>
          </cell>
          <cell r="C962" t="str">
            <v>65</v>
          </cell>
          <cell r="D962" t="str">
            <v>ＫＧ／ｶ所</v>
          </cell>
          <cell r="E962" t="str">
            <v/>
          </cell>
          <cell r="F962">
            <v>9</v>
          </cell>
          <cell r="G962" t="str">
            <v/>
          </cell>
          <cell r="H962" t="str">
            <v/>
          </cell>
          <cell r="I962" t="str">
            <v/>
          </cell>
          <cell r="J962" t="str">
            <v/>
          </cell>
          <cell r="K962" t="str">
            <v/>
          </cell>
          <cell r="L962" t="str">
            <v/>
          </cell>
          <cell r="M962" t="str">
            <v/>
          </cell>
          <cell r="N962" t="str">
            <v/>
          </cell>
          <cell r="O962" t="str">
            <v/>
          </cell>
          <cell r="P962" t="str">
            <v/>
          </cell>
          <cell r="Q962" t="str">
            <v/>
          </cell>
          <cell r="R962" t="str">
            <v/>
          </cell>
        </row>
        <row r="963">
          <cell r="A963">
            <v>962</v>
          </cell>
          <cell r="B963" t="str">
            <v>バタフライ弁 ｷﾞｱｰ式 10K</v>
          </cell>
          <cell r="C963" t="str">
            <v>80</v>
          </cell>
          <cell r="D963" t="str">
            <v>ＫＧ／ｶ所</v>
          </cell>
          <cell r="E963" t="str">
            <v/>
          </cell>
          <cell r="F963">
            <v>10</v>
          </cell>
          <cell r="G963" t="str">
            <v/>
          </cell>
          <cell r="H963" t="str">
            <v/>
          </cell>
          <cell r="I963" t="str">
            <v/>
          </cell>
          <cell r="J963" t="str">
            <v/>
          </cell>
          <cell r="K963" t="str">
            <v/>
          </cell>
          <cell r="L963" t="str">
            <v/>
          </cell>
          <cell r="M963" t="str">
            <v/>
          </cell>
          <cell r="N963" t="str">
            <v/>
          </cell>
          <cell r="O963" t="str">
            <v/>
          </cell>
          <cell r="P963" t="str">
            <v/>
          </cell>
          <cell r="Q963" t="str">
            <v/>
          </cell>
          <cell r="R963" t="str">
            <v/>
          </cell>
        </row>
        <row r="964">
          <cell r="A964">
            <v>963</v>
          </cell>
          <cell r="B964" t="str">
            <v>バタフライ弁 ｷﾞｱｰ式 10K</v>
          </cell>
          <cell r="C964" t="str">
            <v>100</v>
          </cell>
          <cell r="D964" t="str">
            <v>ＫＧ／ｶ所</v>
          </cell>
          <cell r="E964" t="str">
            <v/>
          </cell>
          <cell r="F964">
            <v>13</v>
          </cell>
          <cell r="G964" t="str">
            <v/>
          </cell>
          <cell r="H964" t="str">
            <v/>
          </cell>
          <cell r="I964" t="str">
            <v/>
          </cell>
          <cell r="J964" t="str">
            <v/>
          </cell>
          <cell r="K964" t="str">
            <v/>
          </cell>
          <cell r="L964" t="str">
            <v/>
          </cell>
          <cell r="M964" t="str">
            <v/>
          </cell>
          <cell r="N964" t="str">
            <v/>
          </cell>
          <cell r="O964" t="str">
            <v/>
          </cell>
          <cell r="P964" t="str">
            <v/>
          </cell>
          <cell r="Q964" t="str">
            <v/>
          </cell>
          <cell r="R964" t="str">
            <v/>
          </cell>
        </row>
        <row r="965">
          <cell r="A965">
            <v>964</v>
          </cell>
          <cell r="B965" t="str">
            <v>バタフライ弁 ｷﾞｱｰ式 10K</v>
          </cell>
          <cell r="C965" t="str">
            <v>125</v>
          </cell>
          <cell r="D965" t="str">
            <v>ＫＧ／ｶ所</v>
          </cell>
          <cell r="E965" t="str">
            <v/>
          </cell>
          <cell r="F965">
            <v>18</v>
          </cell>
          <cell r="G965" t="str">
            <v/>
          </cell>
          <cell r="H965" t="str">
            <v/>
          </cell>
          <cell r="I965" t="str">
            <v/>
          </cell>
          <cell r="J965" t="str">
            <v/>
          </cell>
          <cell r="K965" t="str">
            <v/>
          </cell>
          <cell r="L965" t="str">
            <v/>
          </cell>
          <cell r="M965" t="str">
            <v/>
          </cell>
          <cell r="N965" t="str">
            <v/>
          </cell>
          <cell r="O965" t="str">
            <v/>
          </cell>
          <cell r="P965" t="str">
            <v/>
          </cell>
          <cell r="Q965" t="str">
            <v/>
          </cell>
          <cell r="R965" t="str">
            <v/>
          </cell>
        </row>
        <row r="966">
          <cell r="A966">
            <v>965</v>
          </cell>
          <cell r="B966" t="str">
            <v>バタフライ弁 ｷﾞｱｰ式 10K</v>
          </cell>
          <cell r="C966" t="str">
            <v>150</v>
          </cell>
          <cell r="D966" t="str">
            <v>ＫＧ／ｶ所</v>
          </cell>
          <cell r="E966" t="str">
            <v/>
          </cell>
          <cell r="F966">
            <v>20</v>
          </cell>
          <cell r="G966" t="str">
            <v/>
          </cell>
          <cell r="H966" t="str">
            <v/>
          </cell>
          <cell r="I966" t="str">
            <v/>
          </cell>
          <cell r="J966" t="str">
            <v/>
          </cell>
          <cell r="K966" t="str">
            <v/>
          </cell>
          <cell r="L966" t="str">
            <v/>
          </cell>
          <cell r="M966" t="str">
            <v/>
          </cell>
          <cell r="N966" t="str">
            <v/>
          </cell>
          <cell r="O966" t="str">
            <v/>
          </cell>
          <cell r="P966" t="str">
            <v/>
          </cell>
          <cell r="Q966" t="str">
            <v/>
          </cell>
          <cell r="R966" t="str">
            <v/>
          </cell>
        </row>
        <row r="967">
          <cell r="A967">
            <v>966</v>
          </cell>
          <cell r="B967" t="str">
            <v>バタフライ弁 ｷﾞｱｰ式 10K</v>
          </cell>
          <cell r="C967" t="str">
            <v>200</v>
          </cell>
          <cell r="D967" t="str">
            <v>ＫＧ／ｶ所</v>
          </cell>
          <cell r="E967" t="str">
            <v/>
          </cell>
          <cell r="F967">
            <v>35</v>
          </cell>
          <cell r="G967" t="str">
            <v/>
          </cell>
          <cell r="H967" t="str">
            <v/>
          </cell>
          <cell r="I967" t="str">
            <v/>
          </cell>
          <cell r="J967" t="str">
            <v/>
          </cell>
          <cell r="K967" t="str">
            <v/>
          </cell>
          <cell r="L967" t="str">
            <v/>
          </cell>
          <cell r="M967" t="str">
            <v/>
          </cell>
          <cell r="N967" t="str">
            <v/>
          </cell>
          <cell r="O967" t="str">
            <v/>
          </cell>
          <cell r="P967" t="str">
            <v/>
          </cell>
          <cell r="Q967" t="str">
            <v/>
          </cell>
          <cell r="R967" t="str">
            <v/>
          </cell>
        </row>
        <row r="968">
          <cell r="A968">
            <v>967</v>
          </cell>
          <cell r="B968" t="str">
            <v>フート弁</v>
          </cell>
          <cell r="C968" t="str">
            <v>40</v>
          </cell>
          <cell r="D968" t="str">
            <v>ＫＧ／ｶ所</v>
          </cell>
          <cell r="E968" t="str">
            <v/>
          </cell>
          <cell r="F968">
            <v>2.1</v>
          </cell>
          <cell r="G968" t="str">
            <v/>
          </cell>
          <cell r="H968" t="str">
            <v/>
          </cell>
          <cell r="I968" t="str">
            <v/>
          </cell>
          <cell r="J968" t="str">
            <v/>
          </cell>
          <cell r="K968" t="str">
            <v/>
          </cell>
          <cell r="L968" t="str">
            <v/>
          </cell>
          <cell r="M968" t="str">
            <v/>
          </cell>
          <cell r="N968" t="str">
            <v/>
          </cell>
          <cell r="O968" t="str">
            <v/>
          </cell>
          <cell r="P968" t="str">
            <v/>
          </cell>
          <cell r="Q968" t="str">
            <v/>
          </cell>
          <cell r="R968" t="str">
            <v/>
          </cell>
        </row>
        <row r="969">
          <cell r="A969">
            <v>968</v>
          </cell>
          <cell r="B969" t="str">
            <v>フート弁</v>
          </cell>
          <cell r="C969" t="str">
            <v>50</v>
          </cell>
          <cell r="D969" t="str">
            <v>ＫＧ／ｶ所</v>
          </cell>
          <cell r="E969" t="str">
            <v/>
          </cell>
          <cell r="F969">
            <v>3.1</v>
          </cell>
          <cell r="G969" t="str">
            <v/>
          </cell>
          <cell r="H969" t="str">
            <v/>
          </cell>
          <cell r="I969" t="str">
            <v/>
          </cell>
          <cell r="J969" t="str">
            <v/>
          </cell>
          <cell r="K969" t="str">
            <v/>
          </cell>
          <cell r="L969" t="str">
            <v/>
          </cell>
          <cell r="M969" t="str">
            <v/>
          </cell>
          <cell r="N969" t="str">
            <v/>
          </cell>
          <cell r="O969" t="str">
            <v/>
          </cell>
          <cell r="P969" t="str">
            <v/>
          </cell>
          <cell r="Q969" t="str">
            <v/>
          </cell>
          <cell r="R969" t="str">
            <v/>
          </cell>
        </row>
        <row r="970">
          <cell r="A970">
            <v>969</v>
          </cell>
          <cell r="B970" t="str">
            <v>フート弁</v>
          </cell>
          <cell r="C970" t="str">
            <v>65</v>
          </cell>
          <cell r="D970" t="str">
            <v>ＫＧ／ｶ所</v>
          </cell>
          <cell r="E970" t="str">
            <v/>
          </cell>
          <cell r="F970">
            <v>6</v>
          </cell>
          <cell r="G970" t="str">
            <v/>
          </cell>
          <cell r="H970" t="str">
            <v/>
          </cell>
          <cell r="I970" t="str">
            <v/>
          </cell>
          <cell r="J970" t="str">
            <v/>
          </cell>
          <cell r="K970" t="str">
            <v/>
          </cell>
          <cell r="L970" t="str">
            <v/>
          </cell>
          <cell r="M970" t="str">
            <v/>
          </cell>
          <cell r="N970" t="str">
            <v/>
          </cell>
          <cell r="O970" t="str">
            <v/>
          </cell>
          <cell r="P970" t="str">
            <v/>
          </cell>
          <cell r="Q970" t="str">
            <v/>
          </cell>
          <cell r="R970" t="str">
            <v/>
          </cell>
        </row>
        <row r="971">
          <cell r="A971">
            <v>970</v>
          </cell>
          <cell r="B971" t="str">
            <v>フート弁</v>
          </cell>
          <cell r="C971" t="str">
            <v>80</v>
          </cell>
          <cell r="D971" t="str">
            <v>ＫＧ／ｶ所</v>
          </cell>
          <cell r="E971" t="str">
            <v/>
          </cell>
          <cell r="F971">
            <v>8.1999999999999993</v>
          </cell>
          <cell r="G971" t="str">
            <v/>
          </cell>
          <cell r="H971" t="str">
            <v/>
          </cell>
          <cell r="I971" t="str">
            <v/>
          </cell>
          <cell r="J971" t="str">
            <v/>
          </cell>
          <cell r="K971" t="str">
            <v/>
          </cell>
          <cell r="L971" t="str">
            <v/>
          </cell>
          <cell r="M971" t="str">
            <v/>
          </cell>
          <cell r="N971" t="str">
            <v/>
          </cell>
          <cell r="O971" t="str">
            <v/>
          </cell>
          <cell r="P971" t="str">
            <v/>
          </cell>
          <cell r="Q971" t="str">
            <v/>
          </cell>
          <cell r="R971" t="str">
            <v/>
          </cell>
        </row>
        <row r="972">
          <cell r="A972">
            <v>971</v>
          </cell>
          <cell r="B972" t="str">
            <v>フート弁</v>
          </cell>
          <cell r="C972" t="str">
            <v>100</v>
          </cell>
          <cell r="D972" t="str">
            <v>ＫＧ／ｶ所</v>
          </cell>
          <cell r="E972" t="str">
            <v/>
          </cell>
          <cell r="F972">
            <v>14.5</v>
          </cell>
          <cell r="G972" t="str">
            <v/>
          </cell>
          <cell r="H972" t="str">
            <v/>
          </cell>
          <cell r="I972" t="str">
            <v/>
          </cell>
          <cell r="J972" t="str">
            <v/>
          </cell>
          <cell r="K972" t="str">
            <v/>
          </cell>
          <cell r="L972" t="str">
            <v/>
          </cell>
          <cell r="M972" t="str">
            <v/>
          </cell>
          <cell r="N972" t="str">
            <v/>
          </cell>
          <cell r="O972" t="str">
            <v/>
          </cell>
          <cell r="P972" t="str">
            <v/>
          </cell>
          <cell r="Q972" t="str">
            <v/>
          </cell>
          <cell r="R972" t="str">
            <v/>
          </cell>
        </row>
        <row r="973">
          <cell r="A973">
            <v>972</v>
          </cell>
          <cell r="B973" t="str">
            <v>フート弁</v>
          </cell>
          <cell r="C973" t="str">
            <v>125</v>
          </cell>
          <cell r="D973" t="str">
            <v>ＫＧ／ｶ所</v>
          </cell>
          <cell r="E973" t="str">
            <v/>
          </cell>
          <cell r="F973">
            <v>21.5</v>
          </cell>
          <cell r="G973" t="str">
            <v/>
          </cell>
          <cell r="H973" t="str">
            <v/>
          </cell>
          <cell r="I973" t="str">
            <v/>
          </cell>
          <cell r="J973" t="str">
            <v/>
          </cell>
          <cell r="K973" t="str">
            <v/>
          </cell>
          <cell r="L973" t="str">
            <v/>
          </cell>
          <cell r="M973" t="str">
            <v/>
          </cell>
          <cell r="N973" t="str">
            <v/>
          </cell>
          <cell r="O973" t="str">
            <v/>
          </cell>
          <cell r="P973" t="str">
            <v/>
          </cell>
          <cell r="Q973" t="str">
            <v/>
          </cell>
          <cell r="R973" t="str">
            <v/>
          </cell>
        </row>
        <row r="974">
          <cell r="A974">
            <v>973</v>
          </cell>
          <cell r="B974" t="str">
            <v>フート弁</v>
          </cell>
          <cell r="C974" t="str">
            <v>150</v>
          </cell>
          <cell r="D974" t="str">
            <v>ＫＧ／ｶ所</v>
          </cell>
          <cell r="E974" t="str">
            <v/>
          </cell>
          <cell r="F974">
            <v>31.5</v>
          </cell>
          <cell r="G974" t="str">
            <v/>
          </cell>
          <cell r="H974" t="str">
            <v/>
          </cell>
          <cell r="I974" t="str">
            <v/>
          </cell>
          <cell r="J974" t="str">
            <v/>
          </cell>
          <cell r="K974" t="str">
            <v/>
          </cell>
          <cell r="L974" t="str">
            <v/>
          </cell>
          <cell r="M974" t="str">
            <v/>
          </cell>
          <cell r="N974" t="str">
            <v/>
          </cell>
          <cell r="O974" t="str">
            <v/>
          </cell>
          <cell r="P974" t="str">
            <v/>
          </cell>
          <cell r="Q974" t="str">
            <v/>
          </cell>
          <cell r="R974" t="str">
            <v/>
          </cell>
        </row>
        <row r="975">
          <cell r="A975">
            <v>974</v>
          </cell>
          <cell r="B975" t="str">
            <v>低水位弁</v>
          </cell>
          <cell r="C975" t="str">
            <v>25</v>
          </cell>
          <cell r="D975" t="str">
            <v>ＫＧ／ｶ所</v>
          </cell>
          <cell r="E975" t="str">
            <v/>
          </cell>
          <cell r="F975" t="str">
            <v/>
          </cell>
          <cell r="G975" t="str">
            <v/>
          </cell>
          <cell r="H975" t="str">
            <v/>
          </cell>
          <cell r="I975" t="str">
            <v/>
          </cell>
          <cell r="J975" t="str">
            <v/>
          </cell>
          <cell r="K975" t="str">
            <v/>
          </cell>
          <cell r="L975" t="str">
            <v/>
          </cell>
          <cell r="M975" t="str">
            <v/>
          </cell>
          <cell r="N975" t="str">
            <v/>
          </cell>
          <cell r="O975">
            <v>3.1</v>
          </cell>
          <cell r="P975" t="str">
            <v/>
          </cell>
          <cell r="Q975" t="str">
            <v/>
          </cell>
          <cell r="R975" t="str">
            <v/>
          </cell>
        </row>
        <row r="976">
          <cell r="A976">
            <v>975</v>
          </cell>
          <cell r="B976" t="str">
            <v>低水位弁</v>
          </cell>
          <cell r="C976" t="str">
            <v>32</v>
          </cell>
          <cell r="D976" t="str">
            <v>ＫＧ／ｶ所</v>
          </cell>
          <cell r="E976" t="str">
            <v/>
          </cell>
          <cell r="F976" t="str">
            <v/>
          </cell>
          <cell r="G976" t="str">
            <v/>
          </cell>
          <cell r="H976" t="str">
            <v/>
          </cell>
          <cell r="I976" t="str">
            <v/>
          </cell>
          <cell r="J976" t="str">
            <v/>
          </cell>
          <cell r="K976" t="str">
            <v/>
          </cell>
          <cell r="L976" t="str">
            <v/>
          </cell>
          <cell r="M976" t="str">
            <v/>
          </cell>
          <cell r="N976" t="str">
            <v/>
          </cell>
          <cell r="O976">
            <v>3.71</v>
          </cell>
          <cell r="P976" t="str">
            <v/>
          </cell>
          <cell r="Q976" t="str">
            <v/>
          </cell>
          <cell r="R976" t="str">
            <v/>
          </cell>
        </row>
        <row r="977">
          <cell r="A977">
            <v>976</v>
          </cell>
          <cell r="B977" t="str">
            <v>低水位弁</v>
          </cell>
          <cell r="C977" t="str">
            <v>40</v>
          </cell>
          <cell r="D977" t="str">
            <v>ＫＧ／ｶ所</v>
          </cell>
          <cell r="E977" t="str">
            <v/>
          </cell>
          <cell r="F977" t="str">
            <v/>
          </cell>
          <cell r="G977" t="str">
            <v/>
          </cell>
          <cell r="H977" t="str">
            <v/>
          </cell>
          <cell r="I977" t="str">
            <v/>
          </cell>
          <cell r="J977" t="str">
            <v/>
          </cell>
          <cell r="K977" t="str">
            <v/>
          </cell>
          <cell r="L977" t="str">
            <v/>
          </cell>
          <cell r="M977" t="str">
            <v/>
          </cell>
          <cell r="N977" t="str">
            <v/>
          </cell>
          <cell r="O977">
            <v>5.38</v>
          </cell>
          <cell r="P977" t="str">
            <v/>
          </cell>
          <cell r="Q977" t="str">
            <v/>
          </cell>
          <cell r="R977" t="str">
            <v/>
          </cell>
        </row>
        <row r="978">
          <cell r="A978">
            <v>977</v>
          </cell>
          <cell r="B978" t="str">
            <v>低水位弁</v>
          </cell>
          <cell r="C978" t="str">
            <v>50</v>
          </cell>
          <cell r="D978" t="str">
            <v>ＫＧ／ｶ所</v>
          </cell>
          <cell r="E978" t="str">
            <v/>
          </cell>
          <cell r="F978" t="str">
            <v/>
          </cell>
          <cell r="G978" t="str">
            <v/>
          </cell>
          <cell r="H978" t="str">
            <v/>
          </cell>
          <cell r="I978" t="str">
            <v/>
          </cell>
          <cell r="J978" t="str">
            <v/>
          </cell>
          <cell r="K978" t="str">
            <v/>
          </cell>
          <cell r="L978" t="str">
            <v/>
          </cell>
          <cell r="M978" t="str">
            <v/>
          </cell>
          <cell r="N978" t="str">
            <v/>
          </cell>
          <cell r="O978">
            <v>6.1</v>
          </cell>
          <cell r="P978" t="str">
            <v/>
          </cell>
          <cell r="Q978" t="str">
            <v/>
          </cell>
          <cell r="R978" t="str">
            <v/>
          </cell>
        </row>
        <row r="979">
          <cell r="A979">
            <v>978</v>
          </cell>
          <cell r="B979" t="str">
            <v>低水位弁</v>
          </cell>
          <cell r="C979" t="str">
            <v>65</v>
          </cell>
          <cell r="D979" t="str">
            <v>ＫＧ／ｶ所</v>
          </cell>
          <cell r="E979" t="str">
            <v/>
          </cell>
          <cell r="F979">
            <v>17.3</v>
          </cell>
          <cell r="G979" t="str">
            <v/>
          </cell>
          <cell r="H979" t="str">
            <v/>
          </cell>
          <cell r="I979" t="str">
            <v/>
          </cell>
          <cell r="J979" t="str">
            <v/>
          </cell>
          <cell r="K979" t="str">
            <v/>
          </cell>
          <cell r="L979" t="str">
            <v/>
          </cell>
          <cell r="M979" t="str">
            <v/>
          </cell>
          <cell r="N979" t="str">
            <v/>
          </cell>
          <cell r="O979" t="str">
            <v/>
          </cell>
          <cell r="P979" t="str">
            <v/>
          </cell>
          <cell r="Q979" t="str">
            <v/>
          </cell>
          <cell r="R979" t="str">
            <v/>
          </cell>
        </row>
        <row r="980">
          <cell r="A980">
            <v>979</v>
          </cell>
          <cell r="B980" t="str">
            <v>低水位弁</v>
          </cell>
          <cell r="C980" t="str">
            <v>80</v>
          </cell>
          <cell r="D980" t="str">
            <v>ＫＧ／ｶ所</v>
          </cell>
          <cell r="E980" t="str">
            <v/>
          </cell>
          <cell r="F980">
            <v>22.1</v>
          </cell>
          <cell r="G980" t="str">
            <v/>
          </cell>
          <cell r="H980" t="str">
            <v/>
          </cell>
          <cell r="I980" t="str">
            <v/>
          </cell>
          <cell r="J980" t="str">
            <v/>
          </cell>
          <cell r="K980" t="str">
            <v/>
          </cell>
          <cell r="L980" t="str">
            <v/>
          </cell>
          <cell r="M980" t="str">
            <v/>
          </cell>
          <cell r="N980" t="str">
            <v/>
          </cell>
          <cell r="O980" t="str">
            <v/>
          </cell>
          <cell r="P980" t="str">
            <v/>
          </cell>
          <cell r="Q980" t="str">
            <v/>
          </cell>
          <cell r="R980" t="str">
            <v/>
          </cell>
        </row>
        <row r="981">
          <cell r="A981">
            <v>980</v>
          </cell>
          <cell r="B981" t="str">
            <v>低水位弁</v>
          </cell>
          <cell r="C981" t="str">
            <v>100</v>
          </cell>
          <cell r="D981" t="str">
            <v>ＫＧ／ｶ所</v>
          </cell>
          <cell r="E981" t="str">
            <v/>
          </cell>
          <cell r="F981">
            <v>37.9</v>
          </cell>
          <cell r="G981" t="str">
            <v/>
          </cell>
          <cell r="H981" t="str">
            <v/>
          </cell>
          <cell r="I981" t="str">
            <v/>
          </cell>
          <cell r="J981" t="str">
            <v/>
          </cell>
          <cell r="K981" t="str">
            <v/>
          </cell>
          <cell r="L981" t="str">
            <v/>
          </cell>
          <cell r="M981" t="str">
            <v/>
          </cell>
          <cell r="N981" t="str">
            <v/>
          </cell>
          <cell r="O981" t="str">
            <v/>
          </cell>
          <cell r="P981" t="str">
            <v/>
          </cell>
          <cell r="Q981" t="str">
            <v/>
          </cell>
          <cell r="R981" t="str">
            <v/>
          </cell>
        </row>
        <row r="982">
          <cell r="A982">
            <v>981</v>
          </cell>
          <cell r="B982" t="str">
            <v>低水位弁</v>
          </cell>
          <cell r="C982" t="str">
            <v>150</v>
          </cell>
          <cell r="D982" t="str">
            <v>ＫＧ／ｶ所</v>
          </cell>
          <cell r="E982" t="str">
            <v/>
          </cell>
          <cell r="F982">
            <v>90</v>
          </cell>
          <cell r="G982" t="str">
            <v/>
          </cell>
          <cell r="H982" t="str">
            <v/>
          </cell>
          <cell r="I982" t="str">
            <v/>
          </cell>
          <cell r="J982" t="str">
            <v/>
          </cell>
          <cell r="K982" t="str">
            <v/>
          </cell>
          <cell r="L982" t="str">
            <v/>
          </cell>
          <cell r="M982" t="str">
            <v/>
          </cell>
          <cell r="N982" t="str">
            <v/>
          </cell>
          <cell r="O982" t="str">
            <v/>
          </cell>
          <cell r="P982" t="str">
            <v/>
          </cell>
          <cell r="Q982" t="str">
            <v/>
          </cell>
          <cell r="R982" t="str">
            <v/>
          </cell>
        </row>
        <row r="983">
          <cell r="A983">
            <v>982</v>
          </cell>
          <cell r="B983" t="str">
            <v>ボールタップ</v>
          </cell>
          <cell r="C983" t="str">
            <v>15</v>
          </cell>
          <cell r="D983" t="str">
            <v>ＫＧ／ｶ所</v>
          </cell>
          <cell r="E983" t="str">
            <v/>
          </cell>
          <cell r="F983" t="str">
            <v/>
          </cell>
          <cell r="G983" t="str">
            <v/>
          </cell>
          <cell r="H983" t="str">
            <v/>
          </cell>
          <cell r="I983" t="str">
            <v/>
          </cell>
          <cell r="J983">
            <v>0.42</v>
          </cell>
          <cell r="K983" t="str">
            <v/>
          </cell>
          <cell r="L983" t="str">
            <v/>
          </cell>
          <cell r="M983" t="str">
            <v/>
          </cell>
          <cell r="N983" t="str">
            <v/>
          </cell>
          <cell r="O983" t="str">
            <v/>
          </cell>
          <cell r="P983" t="str">
            <v/>
          </cell>
          <cell r="Q983" t="str">
            <v/>
          </cell>
          <cell r="R983" t="str">
            <v/>
          </cell>
        </row>
        <row r="984">
          <cell r="A984">
            <v>983</v>
          </cell>
          <cell r="B984" t="str">
            <v>ボールタップ</v>
          </cell>
          <cell r="C984" t="str">
            <v>20</v>
          </cell>
          <cell r="D984" t="str">
            <v>ＫＧ／ｶ所</v>
          </cell>
          <cell r="E984" t="str">
            <v/>
          </cell>
          <cell r="F984" t="str">
            <v/>
          </cell>
          <cell r="G984" t="str">
            <v/>
          </cell>
          <cell r="H984" t="str">
            <v/>
          </cell>
          <cell r="I984" t="str">
            <v/>
          </cell>
          <cell r="J984">
            <v>0.68</v>
          </cell>
          <cell r="K984" t="str">
            <v/>
          </cell>
          <cell r="L984" t="str">
            <v/>
          </cell>
          <cell r="M984" t="str">
            <v/>
          </cell>
          <cell r="N984" t="str">
            <v/>
          </cell>
          <cell r="O984" t="str">
            <v/>
          </cell>
          <cell r="P984" t="str">
            <v/>
          </cell>
          <cell r="Q984" t="str">
            <v/>
          </cell>
          <cell r="R984" t="str">
            <v/>
          </cell>
        </row>
        <row r="985">
          <cell r="A985">
            <v>984</v>
          </cell>
          <cell r="B985" t="str">
            <v>ボールタップ</v>
          </cell>
          <cell r="C985" t="str">
            <v>32</v>
          </cell>
          <cell r="D985" t="str">
            <v>ＫＧ／ｶ所</v>
          </cell>
          <cell r="E985" t="str">
            <v/>
          </cell>
          <cell r="F985" t="str">
            <v/>
          </cell>
          <cell r="G985" t="str">
            <v/>
          </cell>
          <cell r="H985" t="str">
            <v/>
          </cell>
          <cell r="I985" t="str">
            <v/>
          </cell>
          <cell r="J985">
            <v>1.55</v>
          </cell>
          <cell r="K985" t="str">
            <v/>
          </cell>
          <cell r="L985" t="str">
            <v/>
          </cell>
          <cell r="M985" t="str">
            <v/>
          </cell>
          <cell r="N985" t="str">
            <v/>
          </cell>
          <cell r="O985" t="str">
            <v/>
          </cell>
          <cell r="P985" t="str">
            <v/>
          </cell>
          <cell r="Q985" t="str">
            <v/>
          </cell>
          <cell r="R985" t="str">
            <v/>
          </cell>
        </row>
        <row r="986">
          <cell r="A986">
            <v>985</v>
          </cell>
          <cell r="B986" t="str">
            <v>ボールタップ</v>
          </cell>
          <cell r="C986" t="str">
            <v>40</v>
          </cell>
          <cell r="D986" t="str">
            <v>ＫＧ／ｶ所</v>
          </cell>
          <cell r="E986" t="str">
            <v/>
          </cell>
          <cell r="F986" t="str">
            <v/>
          </cell>
          <cell r="G986" t="str">
            <v/>
          </cell>
          <cell r="H986" t="str">
            <v/>
          </cell>
          <cell r="I986" t="str">
            <v/>
          </cell>
          <cell r="J986">
            <v>2</v>
          </cell>
          <cell r="K986" t="str">
            <v/>
          </cell>
          <cell r="L986" t="str">
            <v/>
          </cell>
          <cell r="M986" t="str">
            <v/>
          </cell>
          <cell r="N986" t="str">
            <v/>
          </cell>
          <cell r="O986" t="str">
            <v/>
          </cell>
          <cell r="P986" t="str">
            <v/>
          </cell>
          <cell r="Q986" t="str">
            <v/>
          </cell>
          <cell r="R986" t="str">
            <v/>
          </cell>
        </row>
        <row r="987">
          <cell r="A987">
            <v>986</v>
          </cell>
          <cell r="B987" t="str">
            <v>ボールタップ</v>
          </cell>
          <cell r="C987" t="str">
            <v>50</v>
          </cell>
          <cell r="D987" t="str">
            <v>ＫＧ／ｶ所</v>
          </cell>
          <cell r="E987" t="str">
            <v/>
          </cell>
          <cell r="F987" t="str">
            <v/>
          </cell>
          <cell r="G987" t="str">
            <v/>
          </cell>
          <cell r="H987" t="str">
            <v/>
          </cell>
          <cell r="I987" t="str">
            <v/>
          </cell>
          <cell r="J987">
            <v>3.8</v>
          </cell>
          <cell r="K987" t="str">
            <v/>
          </cell>
          <cell r="L987" t="str">
            <v/>
          </cell>
          <cell r="M987" t="str">
            <v/>
          </cell>
          <cell r="N987" t="str">
            <v/>
          </cell>
          <cell r="O987" t="str">
            <v/>
          </cell>
          <cell r="P987" t="str">
            <v/>
          </cell>
          <cell r="Q987" t="str">
            <v/>
          </cell>
          <cell r="R987" t="str">
            <v/>
          </cell>
        </row>
        <row r="988">
          <cell r="A988">
            <v>987</v>
          </cell>
          <cell r="B988" t="str">
            <v>ボールタップ</v>
          </cell>
          <cell r="C988" t="str">
            <v>65</v>
          </cell>
          <cell r="D988" t="str">
            <v>ＫＧ／ｶ所</v>
          </cell>
          <cell r="E988" t="str">
            <v/>
          </cell>
          <cell r="F988" t="str">
            <v/>
          </cell>
          <cell r="G988" t="str">
            <v/>
          </cell>
          <cell r="H988" t="str">
            <v/>
          </cell>
          <cell r="I988" t="str">
            <v/>
          </cell>
          <cell r="J988">
            <v>8.4499999999999993</v>
          </cell>
          <cell r="K988" t="str">
            <v/>
          </cell>
          <cell r="L988" t="str">
            <v/>
          </cell>
          <cell r="M988" t="str">
            <v/>
          </cell>
          <cell r="N988" t="str">
            <v/>
          </cell>
          <cell r="O988" t="str">
            <v/>
          </cell>
          <cell r="P988" t="str">
            <v/>
          </cell>
          <cell r="Q988" t="str">
            <v/>
          </cell>
          <cell r="R988" t="str">
            <v/>
          </cell>
        </row>
        <row r="989">
          <cell r="A989">
            <v>988</v>
          </cell>
          <cell r="B989" t="str">
            <v>ボールタップ</v>
          </cell>
          <cell r="C989" t="str">
            <v>80</v>
          </cell>
          <cell r="D989" t="str">
            <v>ＫＧ／ｶ所</v>
          </cell>
          <cell r="E989" t="str">
            <v/>
          </cell>
          <cell r="F989" t="str">
            <v/>
          </cell>
          <cell r="G989" t="str">
            <v/>
          </cell>
          <cell r="H989" t="str">
            <v/>
          </cell>
          <cell r="I989" t="str">
            <v/>
          </cell>
          <cell r="J989">
            <v>10.7</v>
          </cell>
          <cell r="K989" t="str">
            <v/>
          </cell>
          <cell r="L989" t="str">
            <v/>
          </cell>
          <cell r="M989" t="str">
            <v/>
          </cell>
          <cell r="N989" t="str">
            <v/>
          </cell>
          <cell r="O989" t="str">
            <v/>
          </cell>
          <cell r="P989" t="str">
            <v/>
          </cell>
          <cell r="Q989" t="str">
            <v/>
          </cell>
          <cell r="R989" t="str">
            <v/>
          </cell>
        </row>
        <row r="990">
          <cell r="A990">
            <v>989</v>
          </cell>
          <cell r="B990" t="str">
            <v>ボールタップ</v>
          </cell>
          <cell r="C990" t="str">
            <v>100</v>
          </cell>
          <cell r="D990" t="str">
            <v>ＫＧ／ｶ所</v>
          </cell>
          <cell r="E990" t="str">
            <v/>
          </cell>
          <cell r="F990" t="str">
            <v/>
          </cell>
          <cell r="G990" t="str">
            <v/>
          </cell>
          <cell r="H990" t="str">
            <v/>
          </cell>
          <cell r="I990" t="str">
            <v/>
          </cell>
          <cell r="J990">
            <v>15.2</v>
          </cell>
          <cell r="K990" t="str">
            <v/>
          </cell>
          <cell r="L990" t="str">
            <v/>
          </cell>
          <cell r="M990" t="str">
            <v/>
          </cell>
          <cell r="N990" t="str">
            <v/>
          </cell>
          <cell r="O990" t="str">
            <v/>
          </cell>
          <cell r="P990" t="str">
            <v/>
          </cell>
          <cell r="Q990" t="str">
            <v/>
          </cell>
          <cell r="R990" t="str">
            <v/>
          </cell>
        </row>
        <row r="991">
          <cell r="A991">
            <v>990</v>
          </cell>
          <cell r="B991" t="str">
            <v>グランドコック</v>
          </cell>
          <cell r="C991" t="str">
            <v>15</v>
          </cell>
          <cell r="D991" t="str">
            <v>ＫＧ／ｶ所</v>
          </cell>
          <cell r="E991" t="str">
            <v/>
          </cell>
          <cell r="F991" t="str">
            <v/>
          </cell>
          <cell r="G991" t="str">
            <v/>
          </cell>
          <cell r="H991" t="str">
            <v/>
          </cell>
          <cell r="I991" t="str">
            <v/>
          </cell>
          <cell r="J991" t="str">
            <v/>
          </cell>
          <cell r="K991" t="str">
            <v/>
          </cell>
          <cell r="L991" t="str">
            <v/>
          </cell>
          <cell r="M991" t="str">
            <v/>
          </cell>
          <cell r="N991" t="str">
            <v/>
          </cell>
          <cell r="O991">
            <v>0.48</v>
          </cell>
          <cell r="P991" t="str">
            <v/>
          </cell>
          <cell r="Q991" t="str">
            <v/>
          </cell>
          <cell r="R991" t="str">
            <v/>
          </cell>
        </row>
        <row r="992">
          <cell r="A992">
            <v>991</v>
          </cell>
          <cell r="B992" t="str">
            <v>グランドコック</v>
          </cell>
          <cell r="C992" t="str">
            <v>20</v>
          </cell>
          <cell r="D992" t="str">
            <v>ＫＧ／ｶ所</v>
          </cell>
          <cell r="E992" t="str">
            <v/>
          </cell>
          <cell r="F992" t="str">
            <v/>
          </cell>
          <cell r="G992" t="str">
            <v/>
          </cell>
          <cell r="H992" t="str">
            <v/>
          </cell>
          <cell r="I992" t="str">
            <v/>
          </cell>
          <cell r="J992" t="str">
            <v/>
          </cell>
          <cell r="K992" t="str">
            <v/>
          </cell>
          <cell r="L992" t="str">
            <v/>
          </cell>
          <cell r="M992" t="str">
            <v/>
          </cell>
          <cell r="N992" t="str">
            <v/>
          </cell>
          <cell r="O992">
            <v>0.71</v>
          </cell>
          <cell r="P992" t="str">
            <v/>
          </cell>
          <cell r="Q992" t="str">
            <v/>
          </cell>
          <cell r="R992" t="str">
            <v/>
          </cell>
        </row>
        <row r="993">
          <cell r="A993">
            <v>992</v>
          </cell>
          <cell r="B993" t="str">
            <v>グランドコック</v>
          </cell>
          <cell r="C993" t="str">
            <v>25</v>
          </cell>
          <cell r="D993" t="str">
            <v>ＫＧ／ｶ所</v>
          </cell>
          <cell r="E993" t="str">
            <v/>
          </cell>
          <cell r="F993" t="str">
            <v/>
          </cell>
          <cell r="G993" t="str">
            <v/>
          </cell>
          <cell r="H993" t="str">
            <v/>
          </cell>
          <cell r="I993" t="str">
            <v/>
          </cell>
          <cell r="J993" t="str">
            <v/>
          </cell>
          <cell r="K993" t="str">
            <v/>
          </cell>
          <cell r="L993" t="str">
            <v/>
          </cell>
          <cell r="M993" t="str">
            <v/>
          </cell>
          <cell r="N993" t="str">
            <v/>
          </cell>
          <cell r="O993">
            <v>1.06</v>
          </cell>
          <cell r="P993" t="str">
            <v/>
          </cell>
          <cell r="Q993" t="str">
            <v/>
          </cell>
          <cell r="R993" t="str">
            <v/>
          </cell>
        </row>
        <row r="994">
          <cell r="A994">
            <v>993</v>
          </cell>
          <cell r="B994" t="str">
            <v>グランドコック</v>
          </cell>
          <cell r="C994" t="str">
            <v>32</v>
          </cell>
          <cell r="D994" t="str">
            <v>ＫＧ／ｶ所</v>
          </cell>
          <cell r="E994" t="str">
            <v/>
          </cell>
          <cell r="F994" t="str">
            <v/>
          </cell>
          <cell r="G994" t="str">
            <v/>
          </cell>
          <cell r="H994" t="str">
            <v/>
          </cell>
          <cell r="I994" t="str">
            <v/>
          </cell>
          <cell r="J994" t="str">
            <v/>
          </cell>
          <cell r="K994" t="str">
            <v/>
          </cell>
          <cell r="L994" t="str">
            <v/>
          </cell>
          <cell r="M994" t="str">
            <v/>
          </cell>
          <cell r="N994" t="str">
            <v/>
          </cell>
          <cell r="O994">
            <v>1.73</v>
          </cell>
          <cell r="P994" t="str">
            <v/>
          </cell>
          <cell r="Q994" t="str">
            <v/>
          </cell>
          <cell r="R994" t="str">
            <v/>
          </cell>
        </row>
        <row r="995">
          <cell r="A995">
            <v>994</v>
          </cell>
          <cell r="B995" t="str">
            <v>グランドコック</v>
          </cell>
          <cell r="C995" t="str">
            <v>40</v>
          </cell>
          <cell r="D995" t="str">
            <v>ＫＧ／ｶ所</v>
          </cell>
          <cell r="E995" t="str">
            <v/>
          </cell>
          <cell r="F995" t="str">
            <v/>
          </cell>
          <cell r="G995" t="str">
            <v/>
          </cell>
          <cell r="H995" t="str">
            <v/>
          </cell>
          <cell r="I995" t="str">
            <v/>
          </cell>
          <cell r="J995" t="str">
            <v/>
          </cell>
          <cell r="K995" t="str">
            <v/>
          </cell>
          <cell r="L995" t="str">
            <v/>
          </cell>
          <cell r="M995" t="str">
            <v/>
          </cell>
          <cell r="N995" t="str">
            <v/>
          </cell>
          <cell r="O995">
            <v>2.4300000000000002</v>
          </cell>
          <cell r="P995" t="str">
            <v/>
          </cell>
          <cell r="Q995" t="str">
            <v/>
          </cell>
          <cell r="R995" t="str">
            <v/>
          </cell>
        </row>
        <row r="996">
          <cell r="A996">
            <v>995</v>
          </cell>
          <cell r="B996" t="str">
            <v>グランドコック</v>
          </cell>
          <cell r="C996" t="str">
            <v>50</v>
          </cell>
          <cell r="D996" t="str">
            <v>ＫＧ／ｶ所</v>
          </cell>
          <cell r="E996" t="str">
            <v/>
          </cell>
          <cell r="F996" t="str">
            <v/>
          </cell>
          <cell r="G996" t="str">
            <v/>
          </cell>
          <cell r="H996" t="str">
            <v/>
          </cell>
          <cell r="I996" t="str">
            <v/>
          </cell>
          <cell r="J996" t="str">
            <v/>
          </cell>
          <cell r="K996" t="str">
            <v/>
          </cell>
          <cell r="L996" t="str">
            <v/>
          </cell>
          <cell r="M996" t="str">
            <v/>
          </cell>
          <cell r="N996" t="str">
            <v/>
          </cell>
          <cell r="O996">
            <v>3.7</v>
          </cell>
          <cell r="P996" t="str">
            <v/>
          </cell>
          <cell r="Q996" t="str">
            <v/>
          </cell>
          <cell r="R996" t="str">
            <v/>
          </cell>
        </row>
        <row r="997">
          <cell r="A997">
            <v>996</v>
          </cell>
          <cell r="B997" t="str">
            <v>気水分離器</v>
          </cell>
          <cell r="C997" t="str">
            <v>32</v>
          </cell>
          <cell r="D997" t="str">
            <v>ＫＧ／ｶ所</v>
          </cell>
          <cell r="E997" t="str">
            <v/>
          </cell>
          <cell r="F997">
            <v>1.8</v>
          </cell>
          <cell r="G997" t="str">
            <v/>
          </cell>
          <cell r="H997" t="str">
            <v/>
          </cell>
          <cell r="I997" t="str">
            <v/>
          </cell>
          <cell r="J997" t="str">
            <v/>
          </cell>
          <cell r="K997" t="str">
            <v/>
          </cell>
          <cell r="L997" t="str">
            <v/>
          </cell>
          <cell r="M997" t="str">
            <v/>
          </cell>
          <cell r="N997" t="str">
            <v/>
          </cell>
          <cell r="O997" t="str">
            <v/>
          </cell>
          <cell r="P997" t="str">
            <v/>
          </cell>
          <cell r="Q997" t="str">
            <v/>
          </cell>
          <cell r="R997" t="str">
            <v/>
          </cell>
        </row>
        <row r="998">
          <cell r="A998">
            <v>997</v>
          </cell>
          <cell r="B998" t="str">
            <v>気水分離器</v>
          </cell>
          <cell r="C998" t="str">
            <v>40</v>
          </cell>
          <cell r="D998" t="str">
            <v>ＫＧ／ｶ所</v>
          </cell>
          <cell r="E998" t="str">
            <v/>
          </cell>
          <cell r="F998">
            <v>2.4</v>
          </cell>
          <cell r="G998" t="str">
            <v/>
          </cell>
          <cell r="H998" t="str">
            <v/>
          </cell>
          <cell r="I998" t="str">
            <v/>
          </cell>
          <cell r="J998" t="str">
            <v/>
          </cell>
          <cell r="K998" t="str">
            <v/>
          </cell>
          <cell r="L998" t="str">
            <v/>
          </cell>
          <cell r="M998" t="str">
            <v/>
          </cell>
          <cell r="N998" t="str">
            <v/>
          </cell>
          <cell r="O998" t="str">
            <v/>
          </cell>
          <cell r="P998" t="str">
            <v/>
          </cell>
          <cell r="Q998" t="str">
            <v/>
          </cell>
          <cell r="R998" t="str">
            <v/>
          </cell>
        </row>
        <row r="999">
          <cell r="A999">
            <v>998</v>
          </cell>
          <cell r="B999" t="str">
            <v>気水分離器</v>
          </cell>
          <cell r="C999" t="str">
            <v>50</v>
          </cell>
          <cell r="D999" t="str">
            <v>ＫＧ／ｶ所</v>
          </cell>
          <cell r="E999" t="str">
            <v/>
          </cell>
          <cell r="F999">
            <v>3</v>
          </cell>
          <cell r="G999" t="str">
            <v/>
          </cell>
          <cell r="H999" t="str">
            <v/>
          </cell>
          <cell r="I999" t="str">
            <v/>
          </cell>
          <cell r="J999" t="str">
            <v/>
          </cell>
          <cell r="K999" t="str">
            <v/>
          </cell>
          <cell r="L999" t="str">
            <v/>
          </cell>
          <cell r="M999" t="str">
            <v/>
          </cell>
          <cell r="N999" t="str">
            <v/>
          </cell>
          <cell r="O999" t="str">
            <v/>
          </cell>
          <cell r="P999" t="str">
            <v/>
          </cell>
          <cell r="Q999" t="str">
            <v/>
          </cell>
          <cell r="R999" t="str">
            <v/>
          </cell>
        </row>
        <row r="1000">
          <cell r="A1000">
            <v>999</v>
          </cell>
          <cell r="B1000" t="str">
            <v>自動エアー抜</v>
          </cell>
          <cell r="C1000" t="str">
            <v/>
          </cell>
          <cell r="D1000" t="str">
            <v>ＫＧ／ｶ所</v>
          </cell>
          <cell r="E1000" t="str">
            <v/>
          </cell>
          <cell r="F1000" t="str">
            <v/>
          </cell>
          <cell r="G1000" t="str">
            <v/>
          </cell>
          <cell r="H1000" t="str">
            <v/>
          </cell>
          <cell r="I1000" t="str">
            <v/>
          </cell>
          <cell r="J1000" t="str">
            <v/>
          </cell>
          <cell r="K1000" t="str">
            <v/>
          </cell>
          <cell r="L1000" t="str">
            <v/>
          </cell>
          <cell r="M1000" t="str">
            <v/>
          </cell>
          <cell r="N1000" t="str">
            <v/>
          </cell>
          <cell r="O1000">
            <v>1.5</v>
          </cell>
          <cell r="P1000" t="str">
            <v/>
          </cell>
          <cell r="Q1000" t="str">
            <v/>
          </cell>
          <cell r="R1000" t="str">
            <v/>
          </cell>
        </row>
        <row r="1001">
          <cell r="A1001">
            <v>1000</v>
          </cell>
          <cell r="B1001" t="str">
            <v>量水器ボックス</v>
          </cell>
          <cell r="C1001" t="str">
            <v>15 - 20</v>
          </cell>
          <cell r="D1001" t="str">
            <v>ＫＧ／ｶ所</v>
          </cell>
          <cell r="E1001" t="str">
            <v/>
          </cell>
          <cell r="F1001">
            <v>9</v>
          </cell>
          <cell r="G1001" t="str">
            <v/>
          </cell>
          <cell r="H1001" t="str">
            <v/>
          </cell>
          <cell r="I1001" t="str">
            <v/>
          </cell>
          <cell r="J1001" t="str">
            <v/>
          </cell>
          <cell r="K1001" t="str">
            <v/>
          </cell>
          <cell r="L1001" t="str">
            <v/>
          </cell>
          <cell r="M1001" t="str">
            <v/>
          </cell>
          <cell r="N1001" t="str">
            <v/>
          </cell>
          <cell r="O1001" t="str">
            <v/>
          </cell>
          <cell r="P1001" t="str">
            <v/>
          </cell>
          <cell r="Q1001" t="str">
            <v/>
          </cell>
          <cell r="R1001" t="str">
            <v/>
          </cell>
        </row>
        <row r="1002">
          <cell r="A1002">
            <v>1001</v>
          </cell>
          <cell r="B1002" t="str">
            <v>量水器ボックス</v>
          </cell>
          <cell r="C1002" t="str">
            <v>25 - 40</v>
          </cell>
          <cell r="D1002" t="str">
            <v>ＫＧ／ｶ所</v>
          </cell>
          <cell r="E1002" t="str">
            <v/>
          </cell>
          <cell r="F1002">
            <v>15.2</v>
          </cell>
          <cell r="G1002" t="str">
            <v/>
          </cell>
          <cell r="H1002" t="str">
            <v/>
          </cell>
          <cell r="I1002" t="str">
            <v/>
          </cell>
          <cell r="J1002" t="str">
            <v/>
          </cell>
          <cell r="K1002" t="str">
            <v/>
          </cell>
          <cell r="L1002" t="str">
            <v/>
          </cell>
          <cell r="M1002" t="str">
            <v/>
          </cell>
          <cell r="N1002" t="str">
            <v/>
          </cell>
          <cell r="O1002" t="str">
            <v/>
          </cell>
          <cell r="P1002" t="str">
            <v/>
          </cell>
          <cell r="Q1002" t="str">
            <v/>
          </cell>
          <cell r="R1002" t="str">
            <v/>
          </cell>
        </row>
        <row r="1003">
          <cell r="A1003">
            <v>1002</v>
          </cell>
          <cell r="B1003" t="str">
            <v>量水器ボックス</v>
          </cell>
          <cell r="C1003" t="str">
            <v>50 - 80</v>
          </cell>
          <cell r="D1003" t="str">
            <v>ＫＧ／ｶ所</v>
          </cell>
          <cell r="E1003" t="str">
            <v/>
          </cell>
          <cell r="F1003">
            <v>86</v>
          </cell>
          <cell r="G1003" t="str">
            <v/>
          </cell>
          <cell r="H1003" t="str">
            <v/>
          </cell>
          <cell r="I1003" t="str">
            <v/>
          </cell>
          <cell r="J1003" t="str">
            <v/>
          </cell>
          <cell r="K1003" t="str">
            <v/>
          </cell>
          <cell r="L1003" t="str">
            <v/>
          </cell>
          <cell r="M1003" t="str">
            <v/>
          </cell>
          <cell r="N1003" t="str">
            <v/>
          </cell>
          <cell r="O1003" t="str">
            <v/>
          </cell>
          <cell r="P1003" t="str">
            <v/>
          </cell>
          <cell r="Q1003" t="str">
            <v/>
          </cell>
          <cell r="R1003" t="str">
            <v/>
          </cell>
        </row>
        <row r="1004">
          <cell r="A1004">
            <v>1003</v>
          </cell>
          <cell r="B1004" t="str">
            <v>量水器ボックス</v>
          </cell>
          <cell r="C1004" t="str">
            <v>100 - 150</v>
          </cell>
          <cell r="D1004" t="str">
            <v>ＫＧ／ｶ所</v>
          </cell>
          <cell r="E1004" t="str">
            <v/>
          </cell>
          <cell r="F1004">
            <v>187</v>
          </cell>
          <cell r="G1004" t="str">
            <v/>
          </cell>
          <cell r="H1004" t="str">
            <v/>
          </cell>
          <cell r="I1004" t="str">
            <v/>
          </cell>
          <cell r="J1004" t="str">
            <v/>
          </cell>
          <cell r="K1004" t="str">
            <v/>
          </cell>
          <cell r="L1004" t="str">
            <v/>
          </cell>
          <cell r="M1004" t="str">
            <v/>
          </cell>
          <cell r="N1004" t="str">
            <v/>
          </cell>
          <cell r="O1004" t="str">
            <v/>
          </cell>
          <cell r="P1004" t="str">
            <v/>
          </cell>
          <cell r="Q1004" t="str">
            <v/>
          </cell>
          <cell r="R1004" t="str">
            <v/>
          </cell>
        </row>
        <row r="1005">
          <cell r="A1005">
            <v>1004</v>
          </cell>
          <cell r="B1005" t="str">
            <v>床上掃除口</v>
          </cell>
          <cell r="C1005" t="str">
            <v>COA 32</v>
          </cell>
          <cell r="D1005" t="str">
            <v>ＫＧ／ｶ所</v>
          </cell>
          <cell r="E1005" t="str">
            <v/>
          </cell>
          <cell r="F1005" t="str">
            <v/>
          </cell>
          <cell r="G1005" t="str">
            <v/>
          </cell>
          <cell r="H1005" t="str">
            <v/>
          </cell>
          <cell r="I1005" t="str">
            <v/>
          </cell>
          <cell r="J1005" t="str">
            <v/>
          </cell>
          <cell r="K1005" t="str">
            <v/>
          </cell>
          <cell r="L1005" t="str">
            <v/>
          </cell>
          <cell r="M1005" t="str">
            <v/>
          </cell>
          <cell r="N1005" t="str">
            <v/>
          </cell>
          <cell r="O1005">
            <v>0.3</v>
          </cell>
          <cell r="P1005" t="str">
            <v/>
          </cell>
          <cell r="Q1005" t="str">
            <v/>
          </cell>
          <cell r="R1005" t="str">
            <v/>
          </cell>
        </row>
        <row r="1006">
          <cell r="A1006">
            <v>1005</v>
          </cell>
          <cell r="B1006" t="str">
            <v>床上掃除口</v>
          </cell>
          <cell r="C1006" t="str">
            <v>COA 40</v>
          </cell>
          <cell r="D1006" t="str">
            <v>ＫＧ／ｶ所</v>
          </cell>
          <cell r="E1006" t="str">
            <v/>
          </cell>
          <cell r="F1006" t="str">
            <v/>
          </cell>
          <cell r="G1006" t="str">
            <v/>
          </cell>
          <cell r="H1006" t="str">
            <v/>
          </cell>
          <cell r="I1006" t="str">
            <v/>
          </cell>
          <cell r="J1006" t="str">
            <v/>
          </cell>
          <cell r="K1006" t="str">
            <v/>
          </cell>
          <cell r="L1006" t="str">
            <v/>
          </cell>
          <cell r="M1006" t="str">
            <v/>
          </cell>
          <cell r="N1006" t="str">
            <v/>
          </cell>
          <cell r="O1006">
            <v>0.3</v>
          </cell>
          <cell r="P1006" t="str">
            <v/>
          </cell>
          <cell r="Q1006" t="str">
            <v/>
          </cell>
          <cell r="R1006" t="str">
            <v/>
          </cell>
        </row>
        <row r="1007">
          <cell r="A1007">
            <v>1006</v>
          </cell>
          <cell r="B1007" t="str">
            <v>床上掃除口</v>
          </cell>
          <cell r="C1007" t="str">
            <v>COA 50</v>
          </cell>
          <cell r="D1007" t="str">
            <v>ＫＧ／ｶ所</v>
          </cell>
          <cell r="E1007" t="str">
            <v/>
          </cell>
          <cell r="F1007" t="str">
            <v/>
          </cell>
          <cell r="G1007" t="str">
            <v/>
          </cell>
          <cell r="H1007" t="str">
            <v/>
          </cell>
          <cell r="I1007" t="str">
            <v/>
          </cell>
          <cell r="J1007" t="str">
            <v/>
          </cell>
          <cell r="K1007" t="str">
            <v/>
          </cell>
          <cell r="L1007" t="str">
            <v/>
          </cell>
          <cell r="M1007" t="str">
            <v/>
          </cell>
          <cell r="N1007" t="str">
            <v/>
          </cell>
          <cell r="O1007">
            <v>0.4</v>
          </cell>
          <cell r="P1007" t="str">
            <v/>
          </cell>
          <cell r="Q1007" t="str">
            <v/>
          </cell>
          <cell r="R1007" t="str">
            <v/>
          </cell>
        </row>
        <row r="1008">
          <cell r="A1008">
            <v>1007</v>
          </cell>
          <cell r="B1008" t="str">
            <v>床上掃除口</v>
          </cell>
          <cell r="C1008" t="str">
            <v>COA 65</v>
          </cell>
          <cell r="D1008" t="str">
            <v>ＫＧ／ｶ所</v>
          </cell>
          <cell r="E1008" t="str">
            <v/>
          </cell>
          <cell r="F1008" t="str">
            <v/>
          </cell>
          <cell r="G1008" t="str">
            <v/>
          </cell>
          <cell r="H1008" t="str">
            <v/>
          </cell>
          <cell r="I1008" t="str">
            <v/>
          </cell>
          <cell r="J1008" t="str">
            <v/>
          </cell>
          <cell r="K1008" t="str">
            <v/>
          </cell>
          <cell r="L1008" t="str">
            <v/>
          </cell>
          <cell r="M1008" t="str">
            <v/>
          </cell>
          <cell r="N1008" t="str">
            <v/>
          </cell>
          <cell r="O1008">
            <v>0.6</v>
          </cell>
          <cell r="P1008" t="str">
            <v/>
          </cell>
          <cell r="Q1008" t="str">
            <v/>
          </cell>
          <cell r="R1008" t="str">
            <v/>
          </cell>
        </row>
        <row r="1009">
          <cell r="A1009">
            <v>1008</v>
          </cell>
          <cell r="B1009" t="str">
            <v>床上掃除口</v>
          </cell>
          <cell r="C1009" t="str">
            <v>COA 100</v>
          </cell>
          <cell r="D1009" t="str">
            <v>ＫＧ／ｶ所</v>
          </cell>
          <cell r="E1009" t="str">
            <v/>
          </cell>
          <cell r="F1009" t="str">
            <v/>
          </cell>
          <cell r="G1009" t="str">
            <v/>
          </cell>
          <cell r="H1009" t="str">
            <v/>
          </cell>
          <cell r="I1009" t="str">
            <v/>
          </cell>
          <cell r="J1009" t="str">
            <v/>
          </cell>
          <cell r="K1009" t="str">
            <v/>
          </cell>
          <cell r="L1009" t="str">
            <v/>
          </cell>
          <cell r="M1009" t="str">
            <v/>
          </cell>
          <cell r="N1009" t="str">
            <v/>
          </cell>
          <cell r="O1009">
            <v>1.1000000000000001</v>
          </cell>
          <cell r="P1009" t="str">
            <v/>
          </cell>
          <cell r="Q1009" t="str">
            <v/>
          </cell>
          <cell r="R1009" t="str">
            <v/>
          </cell>
        </row>
        <row r="1010">
          <cell r="A1010">
            <v>1009</v>
          </cell>
          <cell r="B1010" t="str">
            <v>床上掃除口</v>
          </cell>
          <cell r="C1010" t="str">
            <v>COA 125</v>
          </cell>
          <cell r="D1010" t="str">
            <v>ＫＧ／ｶ所</v>
          </cell>
          <cell r="E1010" t="str">
            <v/>
          </cell>
          <cell r="F1010" t="str">
            <v/>
          </cell>
          <cell r="G1010" t="str">
            <v/>
          </cell>
          <cell r="H1010" t="str">
            <v/>
          </cell>
          <cell r="I1010" t="str">
            <v/>
          </cell>
          <cell r="J1010" t="str">
            <v/>
          </cell>
          <cell r="K1010" t="str">
            <v/>
          </cell>
          <cell r="L1010" t="str">
            <v/>
          </cell>
          <cell r="M1010" t="str">
            <v/>
          </cell>
          <cell r="N1010" t="str">
            <v/>
          </cell>
          <cell r="O1010">
            <v>1.6</v>
          </cell>
          <cell r="P1010" t="str">
            <v/>
          </cell>
          <cell r="Q1010" t="str">
            <v/>
          </cell>
          <cell r="R1010" t="str">
            <v/>
          </cell>
        </row>
        <row r="1011">
          <cell r="A1011">
            <v>1010</v>
          </cell>
          <cell r="B1011" t="str">
            <v>床上掃除口</v>
          </cell>
          <cell r="C1011" t="str">
            <v>COA 150</v>
          </cell>
          <cell r="D1011" t="str">
            <v>ＫＧ／ｶ所</v>
          </cell>
          <cell r="E1011" t="str">
            <v/>
          </cell>
          <cell r="F1011" t="str">
            <v/>
          </cell>
          <cell r="G1011" t="str">
            <v/>
          </cell>
          <cell r="H1011" t="str">
            <v/>
          </cell>
          <cell r="I1011" t="str">
            <v/>
          </cell>
          <cell r="J1011" t="str">
            <v/>
          </cell>
          <cell r="K1011" t="str">
            <v/>
          </cell>
          <cell r="L1011" t="str">
            <v/>
          </cell>
          <cell r="M1011" t="str">
            <v/>
          </cell>
          <cell r="N1011" t="str">
            <v/>
          </cell>
          <cell r="O1011">
            <v>2.1</v>
          </cell>
          <cell r="P1011" t="str">
            <v/>
          </cell>
          <cell r="Q1011" t="str">
            <v/>
          </cell>
          <cell r="R1011" t="str">
            <v/>
          </cell>
        </row>
        <row r="1012">
          <cell r="A1012">
            <v>1011</v>
          </cell>
          <cell r="B1012" t="str">
            <v>床下掃除口</v>
          </cell>
          <cell r="C1012" t="str">
            <v>COC 32</v>
          </cell>
          <cell r="D1012" t="str">
            <v>ＫＧ／ｶ所</v>
          </cell>
          <cell r="E1012" t="str">
            <v/>
          </cell>
          <cell r="F1012" t="str">
            <v/>
          </cell>
          <cell r="G1012" t="str">
            <v/>
          </cell>
          <cell r="H1012" t="str">
            <v/>
          </cell>
          <cell r="I1012" t="str">
            <v/>
          </cell>
          <cell r="J1012" t="str">
            <v/>
          </cell>
          <cell r="K1012" t="str">
            <v/>
          </cell>
          <cell r="L1012" t="str">
            <v/>
          </cell>
          <cell r="M1012" t="str">
            <v/>
          </cell>
          <cell r="N1012" t="str">
            <v/>
          </cell>
          <cell r="O1012">
            <v>0.15</v>
          </cell>
          <cell r="P1012" t="str">
            <v/>
          </cell>
          <cell r="Q1012" t="str">
            <v/>
          </cell>
          <cell r="R1012" t="str">
            <v/>
          </cell>
        </row>
        <row r="1013">
          <cell r="A1013">
            <v>1012</v>
          </cell>
          <cell r="B1013" t="str">
            <v>床下掃除口</v>
          </cell>
          <cell r="C1013" t="str">
            <v>COC 40</v>
          </cell>
          <cell r="D1013" t="str">
            <v>ＫＧ／ｶ所</v>
          </cell>
          <cell r="E1013" t="str">
            <v/>
          </cell>
          <cell r="F1013" t="str">
            <v/>
          </cell>
          <cell r="G1013" t="str">
            <v/>
          </cell>
          <cell r="H1013" t="str">
            <v/>
          </cell>
          <cell r="I1013" t="str">
            <v/>
          </cell>
          <cell r="J1013" t="str">
            <v/>
          </cell>
          <cell r="K1013" t="str">
            <v/>
          </cell>
          <cell r="L1013" t="str">
            <v/>
          </cell>
          <cell r="M1013" t="str">
            <v/>
          </cell>
          <cell r="N1013" t="str">
            <v/>
          </cell>
          <cell r="O1013">
            <v>0.2</v>
          </cell>
          <cell r="P1013" t="str">
            <v/>
          </cell>
          <cell r="Q1013" t="str">
            <v/>
          </cell>
          <cell r="R1013" t="str">
            <v/>
          </cell>
        </row>
        <row r="1014">
          <cell r="A1014">
            <v>1013</v>
          </cell>
          <cell r="B1014" t="str">
            <v>床下掃除口</v>
          </cell>
          <cell r="C1014" t="str">
            <v>COC 50</v>
          </cell>
          <cell r="D1014" t="str">
            <v>ＫＧ／ｶ所</v>
          </cell>
          <cell r="E1014" t="str">
            <v/>
          </cell>
          <cell r="F1014" t="str">
            <v/>
          </cell>
          <cell r="G1014" t="str">
            <v/>
          </cell>
          <cell r="H1014" t="str">
            <v/>
          </cell>
          <cell r="I1014" t="str">
            <v/>
          </cell>
          <cell r="J1014" t="str">
            <v/>
          </cell>
          <cell r="K1014" t="str">
            <v/>
          </cell>
          <cell r="L1014" t="str">
            <v/>
          </cell>
          <cell r="M1014" t="str">
            <v/>
          </cell>
          <cell r="N1014" t="str">
            <v/>
          </cell>
          <cell r="O1014">
            <v>0.25</v>
          </cell>
          <cell r="P1014" t="str">
            <v/>
          </cell>
          <cell r="Q1014" t="str">
            <v/>
          </cell>
          <cell r="R1014" t="str">
            <v/>
          </cell>
        </row>
        <row r="1015">
          <cell r="A1015">
            <v>1014</v>
          </cell>
          <cell r="B1015" t="str">
            <v>床下掃除口</v>
          </cell>
          <cell r="C1015" t="str">
            <v>COC 65</v>
          </cell>
          <cell r="D1015" t="str">
            <v>ＫＧ／ｶ所</v>
          </cell>
          <cell r="E1015" t="str">
            <v/>
          </cell>
          <cell r="F1015" t="str">
            <v/>
          </cell>
          <cell r="G1015" t="str">
            <v/>
          </cell>
          <cell r="H1015" t="str">
            <v/>
          </cell>
          <cell r="I1015" t="str">
            <v/>
          </cell>
          <cell r="J1015" t="str">
            <v/>
          </cell>
          <cell r="K1015" t="str">
            <v/>
          </cell>
          <cell r="L1015" t="str">
            <v/>
          </cell>
          <cell r="M1015" t="str">
            <v/>
          </cell>
          <cell r="N1015" t="str">
            <v/>
          </cell>
          <cell r="O1015">
            <v>0.4</v>
          </cell>
          <cell r="P1015" t="str">
            <v/>
          </cell>
          <cell r="Q1015" t="str">
            <v/>
          </cell>
          <cell r="R1015" t="str">
            <v/>
          </cell>
        </row>
        <row r="1016">
          <cell r="A1016">
            <v>1015</v>
          </cell>
          <cell r="B1016" t="str">
            <v>床下掃除口</v>
          </cell>
          <cell r="C1016" t="str">
            <v>COC 80</v>
          </cell>
          <cell r="D1016" t="str">
            <v>ＫＧ／ｶ所</v>
          </cell>
          <cell r="E1016" t="str">
            <v/>
          </cell>
          <cell r="F1016" t="str">
            <v/>
          </cell>
          <cell r="G1016" t="str">
            <v/>
          </cell>
          <cell r="H1016" t="str">
            <v/>
          </cell>
          <cell r="I1016" t="str">
            <v/>
          </cell>
          <cell r="J1016" t="str">
            <v/>
          </cell>
          <cell r="K1016" t="str">
            <v/>
          </cell>
          <cell r="L1016" t="str">
            <v/>
          </cell>
          <cell r="M1016" t="str">
            <v/>
          </cell>
          <cell r="N1016" t="str">
            <v/>
          </cell>
          <cell r="O1016">
            <v>0.5</v>
          </cell>
          <cell r="P1016" t="str">
            <v/>
          </cell>
          <cell r="Q1016" t="str">
            <v/>
          </cell>
          <cell r="R1016" t="str">
            <v/>
          </cell>
        </row>
        <row r="1017">
          <cell r="A1017">
            <v>1016</v>
          </cell>
          <cell r="B1017" t="str">
            <v>床下掃除口</v>
          </cell>
          <cell r="C1017" t="str">
            <v>COC 100</v>
          </cell>
          <cell r="D1017" t="str">
            <v>ＫＧ／ｶ所</v>
          </cell>
          <cell r="E1017" t="str">
            <v/>
          </cell>
          <cell r="F1017" t="str">
            <v/>
          </cell>
          <cell r="G1017" t="str">
            <v/>
          </cell>
          <cell r="H1017" t="str">
            <v/>
          </cell>
          <cell r="I1017" t="str">
            <v/>
          </cell>
          <cell r="J1017" t="str">
            <v/>
          </cell>
          <cell r="K1017" t="str">
            <v/>
          </cell>
          <cell r="L1017" t="str">
            <v/>
          </cell>
          <cell r="M1017" t="str">
            <v/>
          </cell>
          <cell r="N1017" t="str">
            <v/>
          </cell>
          <cell r="O1017">
            <v>0.8</v>
          </cell>
          <cell r="P1017" t="str">
            <v/>
          </cell>
          <cell r="Q1017" t="str">
            <v/>
          </cell>
          <cell r="R1017" t="str">
            <v/>
          </cell>
        </row>
        <row r="1018">
          <cell r="A1018">
            <v>1017</v>
          </cell>
          <cell r="B1018" t="str">
            <v>床下掃除口</v>
          </cell>
          <cell r="C1018" t="str">
            <v>COC 125</v>
          </cell>
          <cell r="D1018" t="str">
            <v>ＫＧ／ｶ所</v>
          </cell>
          <cell r="E1018" t="str">
            <v/>
          </cell>
          <cell r="F1018" t="str">
            <v/>
          </cell>
          <cell r="G1018" t="str">
            <v/>
          </cell>
          <cell r="H1018" t="str">
            <v/>
          </cell>
          <cell r="I1018" t="str">
            <v/>
          </cell>
          <cell r="J1018" t="str">
            <v/>
          </cell>
          <cell r="K1018" t="str">
            <v/>
          </cell>
          <cell r="L1018" t="str">
            <v/>
          </cell>
          <cell r="M1018" t="str">
            <v/>
          </cell>
          <cell r="N1018" t="str">
            <v/>
          </cell>
          <cell r="O1018">
            <v>1.2</v>
          </cell>
          <cell r="P1018" t="str">
            <v/>
          </cell>
          <cell r="Q1018" t="str">
            <v/>
          </cell>
          <cell r="R1018" t="str">
            <v/>
          </cell>
        </row>
        <row r="1019">
          <cell r="A1019">
            <v>1018</v>
          </cell>
          <cell r="B1019" t="str">
            <v>床下掃除口</v>
          </cell>
          <cell r="C1019" t="str">
            <v>COC 150</v>
          </cell>
          <cell r="D1019" t="str">
            <v>ＫＧ／ｶ所</v>
          </cell>
          <cell r="E1019" t="str">
            <v/>
          </cell>
          <cell r="F1019" t="str">
            <v/>
          </cell>
          <cell r="G1019" t="str">
            <v/>
          </cell>
          <cell r="H1019" t="str">
            <v/>
          </cell>
          <cell r="I1019" t="str">
            <v/>
          </cell>
          <cell r="J1019" t="str">
            <v/>
          </cell>
          <cell r="K1019" t="str">
            <v/>
          </cell>
          <cell r="L1019" t="str">
            <v/>
          </cell>
          <cell r="M1019" t="str">
            <v/>
          </cell>
          <cell r="N1019" t="str">
            <v/>
          </cell>
          <cell r="O1019">
            <v>1.8</v>
          </cell>
          <cell r="P1019" t="str">
            <v/>
          </cell>
          <cell r="Q1019" t="str">
            <v/>
          </cell>
          <cell r="R1019" t="str">
            <v/>
          </cell>
        </row>
        <row r="1020">
          <cell r="A1020">
            <v>1019</v>
          </cell>
          <cell r="B1020" t="str">
            <v>露出型ベンドキャップ</v>
          </cell>
          <cell r="C1020" t="str">
            <v>40</v>
          </cell>
          <cell r="D1020" t="str">
            <v>ＫＧ／ｶ所</v>
          </cell>
          <cell r="E1020" t="str">
            <v/>
          </cell>
          <cell r="F1020">
            <v>0.4</v>
          </cell>
          <cell r="G1020" t="str">
            <v/>
          </cell>
          <cell r="H1020" t="str">
            <v/>
          </cell>
          <cell r="I1020" t="str">
            <v/>
          </cell>
          <cell r="J1020" t="str">
            <v/>
          </cell>
          <cell r="K1020" t="str">
            <v/>
          </cell>
          <cell r="L1020" t="str">
            <v/>
          </cell>
          <cell r="M1020" t="str">
            <v/>
          </cell>
          <cell r="N1020" t="str">
            <v/>
          </cell>
          <cell r="O1020" t="str">
            <v/>
          </cell>
          <cell r="P1020" t="str">
            <v/>
          </cell>
          <cell r="Q1020" t="str">
            <v/>
          </cell>
          <cell r="R1020" t="str">
            <v/>
          </cell>
        </row>
        <row r="1021">
          <cell r="A1021">
            <v>1020</v>
          </cell>
          <cell r="B1021" t="str">
            <v>露出型ベンドキャップ</v>
          </cell>
          <cell r="C1021" t="str">
            <v>50</v>
          </cell>
          <cell r="D1021" t="str">
            <v>ＫＧ／ｶ所</v>
          </cell>
          <cell r="E1021" t="str">
            <v/>
          </cell>
          <cell r="F1021">
            <v>0.5</v>
          </cell>
          <cell r="G1021" t="str">
            <v/>
          </cell>
          <cell r="H1021" t="str">
            <v/>
          </cell>
          <cell r="I1021" t="str">
            <v/>
          </cell>
          <cell r="J1021" t="str">
            <v/>
          </cell>
          <cell r="K1021" t="str">
            <v/>
          </cell>
          <cell r="L1021" t="str">
            <v/>
          </cell>
          <cell r="M1021" t="str">
            <v/>
          </cell>
          <cell r="N1021" t="str">
            <v/>
          </cell>
          <cell r="O1021" t="str">
            <v/>
          </cell>
          <cell r="P1021" t="str">
            <v/>
          </cell>
          <cell r="Q1021" t="str">
            <v/>
          </cell>
          <cell r="R1021" t="str">
            <v/>
          </cell>
        </row>
        <row r="1022">
          <cell r="A1022">
            <v>1021</v>
          </cell>
          <cell r="B1022" t="str">
            <v>露出型ベンドキャップ</v>
          </cell>
          <cell r="C1022" t="str">
            <v>65</v>
          </cell>
          <cell r="D1022" t="str">
            <v>ＫＧ／ｶ所</v>
          </cell>
          <cell r="E1022" t="str">
            <v/>
          </cell>
          <cell r="F1022">
            <v>0.7</v>
          </cell>
          <cell r="G1022" t="str">
            <v/>
          </cell>
          <cell r="H1022" t="str">
            <v/>
          </cell>
          <cell r="I1022" t="str">
            <v/>
          </cell>
          <cell r="J1022" t="str">
            <v/>
          </cell>
          <cell r="K1022" t="str">
            <v/>
          </cell>
          <cell r="L1022" t="str">
            <v/>
          </cell>
          <cell r="M1022" t="str">
            <v/>
          </cell>
          <cell r="N1022" t="str">
            <v/>
          </cell>
          <cell r="O1022" t="str">
            <v/>
          </cell>
          <cell r="P1022" t="str">
            <v/>
          </cell>
          <cell r="Q1022" t="str">
            <v/>
          </cell>
          <cell r="R1022" t="str">
            <v/>
          </cell>
        </row>
        <row r="1023">
          <cell r="A1023">
            <v>1022</v>
          </cell>
          <cell r="B1023" t="str">
            <v>露出型ベンドキャップ</v>
          </cell>
          <cell r="C1023" t="str">
            <v>80</v>
          </cell>
          <cell r="D1023" t="str">
            <v>ＫＧ／ｶ所</v>
          </cell>
          <cell r="E1023" t="str">
            <v/>
          </cell>
          <cell r="F1023">
            <v>1</v>
          </cell>
          <cell r="G1023" t="str">
            <v/>
          </cell>
          <cell r="H1023" t="str">
            <v/>
          </cell>
          <cell r="I1023" t="str">
            <v/>
          </cell>
          <cell r="J1023" t="str">
            <v/>
          </cell>
          <cell r="K1023" t="str">
            <v/>
          </cell>
          <cell r="L1023" t="str">
            <v/>
          </cell>
          <cell r="M1023" t="str">
            <v/>
          </cell>
          <cell r="N1023" t="str">
            <v/>
          </cell>
          <cell r="O1023" t="str">
            <v/>
          </cell>
          <cell r="P1023" t="str">
            <v/>
          </cell>
          <cell r="Q1023" t="str">
            <v/>
          </cell>
          <cell r="R1023" t="str">
            <v/>
          </cell>
        </row>
        <row r="1024">
          <cell r="A1024">
            <v>1023</v>
          </cell>
          <cell r="B1024" t="str">
            <v>露出型ベンドキャップ</v>
          </cell>
          <cell r="C1024" t="str">
            <v>100</v>
          </cell>
          <cell r="D1024" t="str">
            <v>ＫＧ／ｶ所</v>
          </cell>
          <cell r="E1024" t="str">
            <v/>
          </cell>
          <cell r="F1024">
            <v>1.7</v>
          </cell>
          <cell r="G1024" t="str">
            <v/>
          </cell>
          <cell r="H1024" t="str">
            <v/>
          </cell>
          <cell r="I1024" t="str">
            <v/>
          </cell>
          <cell r="J1024" t="str">
            <v/>
          </cell>
          <cell r="K1024" t="str">
            <v/>
          </cell>
          <cell r="L1024" t="str">
            <v/>
          </cell>
          <cell r="M1024" t="str">
            <v/>
          </cell>
          <cell r="N1024" t="str">
            <v/>
          </cell>
          <cell r="O1024" t="str">
            <v/>
          </cell>
          <cell r="P1024" t="str">
            <v/>
          </cell>
          <cell r="Q1024" t="str">
            <v/>
          </cell>
          <cell r="R1024" t="str">
            <v/>
          </cell>
        </row>
        <row r="1025">
          <cell r="A1025">
            <v>1024</v>
          </cell>
          <cell r="B1025" t="str">
            <v>埋込型ベンドキャップ</v>
          </cell>
          <cell r="C1025" t="str">
            <v>40</v>
          </cell>
          <cell r="D1025" t="str">
            <v>ＫＧ／ｶ所</v>
          </cell>
          <cell r="E1025" t="str">
            <v/>
          </cell>
          <cell r="F1025">
            <v>0.8</v>
          </cell>
          <cell r="G1025" t="str">
            <v/>
          </cell>
          <cell r="H1025" t="str">
            <v/>
          </cell>
          <cell r="I1025" t="str">
            <v/>
          </cell>
          <cell r="J1025" t="str">
            <v/>
          </cell>
          <cell r="K1025" t="str">
            <v/>
          </cell>
          <cell r="L1025" t="str">
            <v/>
          </cell>
          <cell r="M1025" t="str">
            <v/>
          </cell>
          <cell r="N1025" t="str">
            <v/>
          </cell>
          <cell r="O1025" t="str">
            <v/>
          </cell>
          <cell r="P1025" t="str">
            <v/>
          </cell>
          <cell r="Q1025" t="str">
            <v/>
          </cell>
          <cell r="R1025" t="str">
            <v/>
          </cell>
        </row>
        <row r="1026">
          <cell r="A1026">
            <v>1025</v>
          </cell>
          <cell r="B1026" t="str">
            <v>埋込型ベンドキャップ</v>
          </cell>
          <cell r="C1026" t="str">
            <v>50</v>
          </cell>
          <cell r="D1026" t="str">
            <v>ＫＧ／ｶ所</v>
          </cell>
          <cell r="E1026" t="str">
            <v/>
          </cell>
          <cell r="F1026">
            <v>1</v>
          </cell>
          <cell r="G1026" t="str">
            <v/>
          </cell>
          <cell r="H1026" t="str">
            <v/>
          </cell>
          <cell r="I1026" t="str">
            <v/>
          </cell>
          <cell r="J1026" t="str">
            <v/>
          </cell>
          <cell r="K1026" t="str">
            <v/>
          </cell>
          <cell r="L1026" t="str">
            <v/>
          </cell>
          <cell r="M1026" t="str">
            <v/>
          </cell>
          <cell r="N1026" t="str">
            <v/>
          </cell>
          <cell r="O1026" t="str">
            <v/>
          </cell>
          <cell r="P1026" t="str">
            <v/>
          </cell>
          <cell r="Q1026" t="str">
            <v/>
          </cell>
          <cell r="R1026" t="str">
            <v/>
          </cell>
        </row>
        <row r="1027">
          <cell r="A1027">
            <v>1026</v>
          </cell>
          <cell r="B1027" t="str">
            <v>埋込型ベンドキャップ</v>
          </cell>
          <cell r="C1027" t="str">
            <v>65</v>
          </cell>
          <cell r="D1027" t="str">
            <v>ＫＧ／ｶ所</v>
          </cell>
          <cell r="E1027" t="str">
            <v/>
          </cell>
          <cell r="F1027">
            <v>1.5</v>
          </cell>
          <cell r="G1027" t="str">
            <v/>
          </cell>
          <cell r="H1027" t="str">
            <v/>
          </cell>
          <cell r="I1027" t="str">
            <v/>
          </cell>
          <cell r="J1027" t="str">
            <v/>
          </cell>
          <cell r="K1027" t="str">
            <v/>
          </cell>
          <cell r="L1027" t="str">
            <v/>
          </cell>
          <cell r="M1027" t="str">
            <v/>
          </cell>
          <cell r="N1027" t="str">
            <v/>
          </cell>
          <cell r="O1027" t="str">
            <v/>
          </cell>
          <cell r="P1027" t="str">
            <v/>
          </cell>
          <cell r="Q1027" t="str">
            <v/>
          </cell>
          <cell r="R1027" t="str">
            <v/>
          </cell>
        </row>
        <row r="1028">
          <cell r="A1028">
            <v>1027</v>
          </cell>
          <cell r="B1028" t="str">
            <v>埋込型ベンドキャップ</v>
          </cell>
          <cell r="C1028" t="str">
            <v>80</v>
          </cell>
          <cell r="D1028" t="str">
            <v>ＫＧ／ｶ所</v>
          </cell>
          <cell r="E1028" t="str">
            <v/>
          </cell>
          <cell r="F1028">
            <v>2.2000000000000002</v>
          </cell>
          <cell r="G1028" t="str">
            <v/>
          </cell>
          <cell r="H1028" t="str">
            <v/>
          </cell>
          <cell r="I1028" t="str">
            <v/>
          </cell>
          <cell r="J1028" t="str">
            <v/>
          </cell>
          <cell r="K1028" t="str">
            <v/>
          </cell>
          <cell r="L1028" t="str">
            <v/>
          </cell>
          <cell r="M1028" t="str">
            <v/>
          </cell>
          <cell r="N1028" t="str">
            <v/>
          </cell>
          <cell r="O1028" t="str">
            <v/>
          </cell>
          <cell r="P1028" t="str">
            <v/>
          </cell>
          <cell r="Q1028" t="str">
            <v/>
          </cell>
          <cell r="R1028" t="str">
            <v/>
          </cell>
        </row>
        <row r="1029">
          <cell r="A1029">
            <v>1028</v>
          </cell>
          <cell r="B1029" t="str">
            <v>埋込型ベンドキャップ</v>
          </cell>
          <cell r="C1029" t="str">
            <v>100</v>
          </cell>
          <cell r="D1029" t="str">
            <v>ＫＧ／ｶ所</v>
          </cell>
          <cell r="E1029" t="str">
            <v/>
          </cell>
          <cell r="F1029">
            <v>3.7</v>
          </cell>
          <cell r="G1029" t="str">
            <v/>
          </cell>
          <cell r="H1029" t="str">
            <v/>
          </cell>
          <cell r="I1029" t="str">
            <v/>
          </cell>
          <cell r="J1029" t="str">
            <v/>
          </cell>
          <cell r="K1029" t="str">
            <v/>
          </cell>
          <cell r="L1029" t="str">
            <v/>
          </cell>
          <cell r="M1029" t="str">
            <v/>
          </cell>
          <cell r="N1029" t="str">
            <v/>
          </cell>
          <cell r="O1029" t="str">
            <v/>
          </cell>
          <cell r="P1029" t="str">
            <v/>
          </cell>
          <cell r="Q1029" t="str">
            <v/>
          </cell>
          <cell r="R1029" t="str">
            <v/>
          </cell>
        </row>
        <row r="1030">
          <cell r="A1030">
            <v>1029</v>
          </cell>
          <cell r="B1030" t="str">
            <v>トラップベンド管(鋳鉄製)</v>
          </cell>
          <cell r="C1030" t="str">
            <v>75</v>
          </cell>
          <cell r="D1030" t="str">
            <v>ＫＧ／ｶ所</v>
          </cell>
          <cell r="E1030" t="str">
            <v/>
          </cell>
          <cell r="F1030">
            <v>7.6</v>
          </cell>
          <cell r="G1030" t="str">
            <v/>
          </cell>
          <cell r="H1030" t="str">
            <v/>
          </cell>
          <cell r="I1030" t="str">
            <v/>
          </cell>
          <cell r="J1030" t="str">
            <v/>
          </cell>
          <cell r="K1030" t="str">
            <v/>
          </cell>
          <cell r="L1030" t="str">
            <v/>
          </cell>
          <cell r="M1030" t="str">
            <v/>
          </cell>
          <cell r="N1030" t="str">
            <v/>
          </cell>
          <cell r="O1030" t="str">
            <v/>
          </cell>
          <cell r="P1030" t="str">
            <v/>
          </cell>
          <cell r="Q1030" t="str">
            <v/>
          </cell>
          <cell r="R1030" t="str">
            <v/>
          </cell>
        </row>
        <row r="1031">
          <cell r="A1031">
            <v>1030</v>
          </cell>
          <cell r="B1031" t="str">
            <v>トラップベンド管(鋳鉄製)</v>
          </cell>
          <cell r="C1031" t="str">
            <v>100</v>
          </cell>
          <cell r="D1031" t="str">
            <v>ＫＧ／ｶ所</v>
          </cell>
          <cell r="E1031" t="str">
            <v/>
          </cell>
          <cell r="F1031">
            <v>9.3000000000000007</v>
          </cell>
          <cell r="G1031" t="str">
            <v/>
          </cell>
          <cell r="H1031" t="str">
            <v/>
          </cell>
          <cell r="I1031" t="str">
            <v/>
          </cell>
          <cell r="J1031" t="str">
            <v/>
          </cell>
          <cell r="K1031" t="str">
            <v/>
          </cell>
          <cell r="L1031" t="str">
            <v/>
          </cell>
          <cell r="M1031" t="str">
            <v/>
          </cell>
          <cell r="N1031" t="str">
            <v/>
          </cell>
          <cell r="O1031" t="str">
            <v/>
          </cell>
          <cell r="P1031" t="str">
            <v/>
          </cell>
          <cell r="Q1031" t="str">
            <v/>
          </cell>
          <cell r="R1031" t="str">
            <v/>
          </cell>
        </row>
        <row r="1032">
          <cell r="A1032">
            <v>1031</v>
          </cell>
          <cell r="B1032" t="str">
            <v>トラップベンド管(鋳鉄製)</v>
          </cell>
          <cell r="C1032" t="str">
            <v>125</v>
          </cell>
          <cell r="D1032" t="str">
            <v>ＫＧ／ｶ所</v>
          </cell>
          <cell r="E1032" t="str">
            <v/>
          </cell>
          <cell r="F1032">
            <v>11.3</v>
          </cell>
          <cell r="G1032" t="str">
            <v/>
          </cell>
          <cell r="H1032" t="str">
            <v/>
          </cell>
          <cell r="I1032" t="str">
            <v/>
          </cell>
          <cell r="J1032" t="str">
            <v/>
          </cell>
          <cell r="K1032" t="str">
            <v/>
          </cell>
          <cell r="L1032" t="str">
            <v/>
          </cell>
          <cell r="M1032" t="str">
            <v/>
          </cell>
          <cell r="N1032" t="str">
            <v/>
          </cell>
          <cell r="O1032" t="str">
            <v/>
          </cell>
          <cell r="P1032" t="str">
            <v/>
          </cell>
          <cell r="Q1032" t="str">
            <v/>
          </cell>
          <cell r="R1032" t="str">
            <v/>
          </cell>
        </row>
        <row r="1033">
          <cell r="A1033">
            <v>1032</v>
          </cell>
          <cell r="B1033" t="str">
            <v>トラップベンド管(鋳鉄製)</v>
          </cell>
          <cell r="C1033" t="str">
            <v>200</v>
          </cell>
          <cell r="D1033" t="str">
            <v>ＫＧ／ｶ所</v>
          </cell>
          <cell r="E1033" t="str">
            <v/>
          </cell>
          <cell r="F1033">
            <v>24.4</v>
          </cell>
          <cell r="G1033" t="str">
            <v/>
          </cell>
          <cell r="H1033" t="str">
            <v/>
          </cell>
          <cell r="I1033" t="str">
            <v/>
          </cell>
          <cell r="J1033" t="str">
            <v/>
          </cell>
          <cell r="K1033" t="str">
            <v/>
          </cell>
          <cell r="L1033" t="str">
            <v/>
          </cell>
          <cell r="M1033" t="str">
            <v/>
          </cell>
          <cell r="N1033" t="str">
            <v/>
          </cell>
          <cell r="O1033" t="str">
            <v/>
          </cell>
          <cell r="P1033" t="str">
            <v/>
          </cell>
          <cell r="Q1033" t="str">
            <v/>
          </cell>
          <cell r="R1033" t="str">
            <v/>
          </cell>
        </row>
        <row r="1034">
          <cell r="A1034">
            <v>1033</v>
          </cell>
          <cell r="B1034" t="str">
            <v>トラップベンド管(鋳鉄製)</v>
          </cell>
          <cell r="C1034" t="str">
            <v>250</v>
          </cell>
          <cell r="D1034" t="str">
            <v>ＫＧ／ｶ所</v>
          </cell>
          <cell r="E1034" t="str">
            <v/>
          </cell>
          <cell r="F1034">
            <v>37.6</v>
          </cell>
          <cell r="G1034" t="str">
            <v/>
          </cell>
          <cell r="H1034" t="str">
            <v/>
          </cell>
          <cell r="I1034" t="str">
            <v/>
          </cell>
          <cell r="J1034" t="str">
            <v/>
          </cell>
          <cell r="K1034" t="str">
            <v/>
          </cell>
          <cell r="L1034" t="str">
            <v/>
          </cell>
          <cell r="M1034" t="str">
            <v/>
          </cell>
          <cell r="N1034" t="str">
            <v/>
          </cell>
          <cell r="O1034" t="str">
            <v/>
          </cell>
          <cell r="P1034" t="str">
            <v/>
          </cell>
          <cell r="Q1034" t="str">
            <v/>
          </cell>
          <cell r="R1034" t="str">
            <v/>
          </cell>
        </row>
        <row r="1035">
          <cell r="A1035">
            <v>1034</v>
          </cell>
          <cell r="B1035" t="str">
            <v>防潮弁（リフト式）</v>
          </cell>
          <cell r="C1035" t="str">
            <v>50</v>
          </cell>
          <cell r="D1035" t="str">
            <v>ＫＧ／ｶ所</v>
          </cell>
          <cell r="E1035" t="str">
            <v/>
          </cell>
          <cell r="F1035">
            <v>4</v>
          </cell>
          <cell r="G1035" t="str">
            <v/>
          </cell>
          <cell r="H1035" t="str">
            <v/>
          </cell>
          <cell r="I1035" t="str">
            <v/>
          </cell>
          <cell r="J1035" t="str">
            <v/>
          </cell>
          <cell r="K1035" t="str">
            <v/>
          </cell>
          <cell r="L1035" t="str">
            <v/>
          </cell>
          <cell r="M1035" t="str">
            <v/>
          </cell>
          <cell r="N1035" t="str">
            <v/>
          </cell>
          <cell r="O1035" t="str">
            <v/>
          </cell>
          <cell r="P1035" t="str">
            <v/>
          </cell>
          <cell r="Q1035" t="str">
            <v/>
          </cell>
          <cell r="R1035" t="str">
            <v/>
          </cell>
        </row>
        <row r="1036">
          <cell r="A1036">
            <v>1035</v>
          </cell>
          <cell r="B1036" t="str">
            <v>防潮弁（リフト式）</v>
          </cell>
          <cell r="C1036" t="str">
            <v>75</v>
          </cell>
          <cell r="D1036" t="str">
            <v>ＫＧ／ｶ所</v>
          </cell>
          <cell r="E1036" t="str">
            <v/>
          </cell>
          <cell r="F1036">
            <v>17.5</v>
          </cell>
          <cell r="G1036" t="str">
            <v/>
          </cell>
          <cell r="H1036" t="str">
            <v/>
          </cell>
          <cell r="I1036" t="str">
            <v/>
          </cell>
          <cell r="J1036" t="str">
            <v/>
          </cell>
          <cell r="K1036" t="str">
            <v/>
          </cell>
          <cell r="L1036" t="str">
            <v/>
          </cell>
          <cell r="M1036" t="str">
            <v/>
          </cell>
          <cell r="N1036" t="str">
            <v/>
          </cell>
          <cell r="O1036" t="str">
            <v/>
          </cell>
          <cell r="P1036" t="str">
            <v/>
          </cell>
          <cell r="Q1036" t="str">
            <v/>
          </cell>
          <cell r="R1036" t="str">
            <v/>
          </cell>
        </row>
        <row r="1037">
          <cell r="A1037">
            <v>1036</v>
          </cell>
          <cell r="B1037" t="str">
            <v>防潮弁（リフト式）</v>
          </cell>
          <cell r="C1037" t="str">
            <v>100</v>
          </cell>
          <cell r="D1037" t="str">
            <v>ＫＧ／ｶ所</v>
          </cell>
          <cell r="E1037" t="str">
            <v/>
          </cell>
          <cell r="F1037">
            <v>25</v>
          </cell>
          <cell r="G1037" t="str">
            <v/>
          </cell>
          <cell r="H1037" t="str">
            <v/>
          </cell>
          <cell r="I1037" t="str">
            <v/>
          </cell>
          <cell r="J1037" t="str">
            <v/>
          </cell>
          <cell r="K1037" t="str">
            <v/>
          </cell>
          <cell r="L1037" t="str">
            <v/>
          </cell>
          <cell r="M1037" t="str">
            <v/>
          </cell>
          <cell r="N1037" t="str">
            <v/>
          </cell>
          <cell r="O1037" t="str">
            <v/>
          </cell>
          <cell r="P1037" t="str">
            <v/>
          </cell>
          <cell r="Q1037" t="str">
            <v/>
          </cell>
          <cell r="R1037" t="str">
            <v/>
          </cell>
        </row>
        <row r="1038">
          <cell r="A1038">
            <v>1037</v>
          </cell>
          <cell r="B1038" t="str">
            <v>防潮弁（リフト式）</v>
          </cell>
          <cell r="C1038" t="str">
            <v>125</v>
          </cell>
          <cell r="D1038" t="str">
            <v>ＫＧ／ｶ所</v>
          </cell>
          <cell r="E1038" t="str">
            <v/>
          </cell>
          <cell r="F1038">
            <v>30.5</v>
          </cell>
          <cell r="G1038" t="str">
            <v/>
          </cell>
          <cell r="H1038" t="str">
            <v/>
          </cell>
          <cell r="I1038" t="str">
            <v/>
          </cell>
          <cell r="J1038" t="str">
            <v/>
          </cell>
          <cell r="K1038" t="str">
            <v/>
          </cell>
          <cell r="L1038" t="str">
            <v/>
          </cell>
          <cell r="M1038" t="str">
            <v/>
          </cell>
          <cell r="N1038" t="str">
            <v/>
          </cell>
          <cell r="O1038" t="str">
            <v/>
          </cell>
          <cell r="P1038" t="str">
            <v/>
          </cell>
          <cell r="Q1038" t="str">
            <v/>
          </cell>
          <cell r="R1038" t="str">
            <v/>
          </cell>
        </row>
        <row r="1039">
          <cell r="A1039">
            <v>1038</v>
          </cell>
          <cell r="B1039" t="str">
            <v>防潮弁（リフト式）</v>
          </cell>
          <cell r="C1039" t="str">
            <v>150</v>
          </cell>
          <cell r="D1039" t="str">
            <v>ＫＧ／ｶ所</v>
          </cell>
          <cell r="E1039" t="str">
            <v/>
          </cell>
          <cell r="F1039">
            <v>40</v>
          </cell>
          <cell r="G1039" t="str">
            <v/>
          </cell>
          <cell r="H1039" t="str">
            <v/>
          </cell>
          <cell r="I1039" t="str">
            <v/>
          </cell>
          <cell r="J1039" t="str">
            <v/>
          </cell>
          <cell r="K1039" t="str">
            <v/>
          </cell>
          <cell r="L1039" t="str">
            <v/>
          </cell>
          <cell r="M1039" t="str">
            <v/>
          </cell>
          <cell r="N1039" t="str">
            <v/>
          </cell>
          <cell r="O1039" t="str">
            <v/>
          </cell>
          <cell r="P1039" t="str">
            <v/>
          </cell>
          <cell r="Q1039" t="str">
            <v/>
          </cell>
          <cell r="R1039" t="str">
            <v/>
          </cell>
        </row>
        <row r="1040">
          <cell r="A1040">
            <v>1039</v>
          </cell>
          <cell r="B1040" t="str">
            <v>床排水目皿</v>
          </cell>
          <cell r="C1040" t="str">
            <v>D - 32</v>
          </cell>
          <cell r="D1040" t="str">
            <v>ＫＧ／ｶ所</v>
          </cell>
          <cell r="E1040" t="str">
            <v/>
          </cell>
          <cell r="F1040" t="str">
            <v/>
          </cell>
          <cell r="G1040" t="str">
            <v/>
          </cell>
          <cell r="H1040" t="str">
            <v/>
          </cell>
          <cell r="I1040" t="str">
            <v/>
          </cell>
          <cell r="J1040" t="str">
            <v/>
          </cell>
          <cell r="K1040" t="str">
            <v/>
          </cell>
          <cell r="L1040" t="str">
            <v/>
          </cell>
          <cell r="M1040" t="str">
            <v/>
          </cell>
          <cell r="N1040" t="str">
            <v/>
          </cell>
          <cell r="O1040">
            <v>0.15</v>
          </cell>
          <cell r="P1040" t="str">
            <v/>
          </cell>
          <cell r="Q1040" t="str">
            <v/>
          </cell>
          <cell r="R1040" t="str">
            <v/>
          </cell>
        </row>
        <row r="1041">
          <cell r="A1041">
            <v>1040</v>
          </cell>
          <cell r="B1041" t="str">
            <v>床排水目皿</v>
          </cell>
          <cell r="C1041" t="str">
            <v>D - 40</v>
          </cell>
          <cell r="D1041" t="str">
            <v>ＫＧ／ｶ所</v>
          </cell>
          <cell r="E1041" t="str">
            <v/>
          </cell>
          <cell r="F1041" t="str">
            <v/>
          </cell>
          <cell r="G1041" t="str">
            <v/>
          </cell>
          <cell r="H1041" t="str">
            <v/>
          </cell>
          <cell r="I1041" t="str">
            <v/>
          </cell>
          <cell r="J1041" t="str">
            <v/>
          </cell>
          <cell r="K1041" t="str">
            <v/>
          </cell>
          <cell r="L1041" t="str">
            <v/>
          </cell>
          <cell r="M1041" t="str">
            <v/>
          </cell>
          <cell r="N1041" t="str">
            <v/>
          </cell>
          <cell r="O1041">
            <v>0.2</v>
          </cell>
          <cell r="P1041" t="str">
            <v/>
          </cell>
          <cell r="Q1041" t="str">
            <v/>
          </cell>
          <cell r="R1041" t="str">
            <v/>
          </cell>
        </row>
        <row r="1042">
          <cell r="A1042">
            <v>1041</v>
          </cell>
          <cell r="B1042" t="str">
            <v>床排水目皿</v>
          </cell>
          <cell r="C1042" t="str">
            <v>D - 50</v>
          </cell>
          <cell r="D1042" t="str">
            <v>ＫＧ／ｶ所</v>
          </cell>
          <cell r="E1042" t="str">
            <v/>
          </cell>
          <cell r="F1042" t="str">
            <v/>
          </cell>
          <cell r="G1042" t="str">
            <v/>
          </cell>
          <cell r="H1042" t="str">
            <v/>
          </cell>
          <cell r="I1042" t="str">
            <v/>
          </cell>
          <cell r="J1042" t="str">
            <v/>
          </cell>
          <cell r="K1042" t="str">
            <v/>
          </cell>
          <cell r="L1042" t="str">
            <v/>
          </cell>
          <cell r="M1042" t="str">
            <v/>
          </cell>
          <cell r="N1042" t="str">
            <v/>
          </cell>
          <cell r="O1042">
            <v>0.25</v>
          </cell>
          <cell r="P1042" t="str">
            <v/>
          </cell>
          <cell r="Q1042" t="str">
            <v/>
          </cell>
          <cell r="R1042" t="str">
            <v/>
          </cell>
        </row>
        <row r="1043">
          <cell r="A1043">
            <v>1042</v>
          </cell>
          <cell r="B1043" t="str">
            <v>床排水目皿</v>
          </cell>
          <cell r="C1043" t="str">
            <v>D - 65</v>
          </cell>
          <cell r="D1043" t="str">
            <v>ＫＧ／ｶ所</v>
          </cell>
          <cell r="E1043" t="str">
            <v/>
          </cell>
          <cell r="F1043" t="str">
            <v/>
          </cell>
          <cell r="G1043" t="str">
            <v/>
          </cell>
          <cell r="H1043" t="str">
            <v/>
          </cell>
          <cell r="I1043" t="str">
            <v/>
          </cell>
          <cell r="J1043" t="str">
            <v/>
          </cell>
          <cell r="K1043" t="str">
            <v/>
          </cell>
          <cell r="L1043" t="str">
            <v/>
          </cell>
          <cell r="M1043" t="str">
            <v/>
          </cell>
          <cell r="N1043" t="str">
            <v/>
          </cell>
          <cell r="O1043">
            <v>0.35</v>
          </cell>
          <cell r="P1043" t="str">
            <v/>
          </cell>
          <cell r="Q1043" t="str">
            <v/>
          </cell>
          <cell r="R1043" t="str">
            <v/>
          </cell>
        </row>
        <row r="1044">
          <cell r="A1044">
            <v>1043</v>
          </cell>
          <cell r="B1044" t="str">
            <v>床排水目皿</v>
          </cell>
          <cell r="C1044" t="str">
            <v>D - 80</v>
          </cell>
          <cell r="D1044" t="str">
            <v>ＫＧ／ｶ所</v>
          </cell>
          <cell r="E1044" t="str">
            <v/>
          </cell>
          <cell r="F1044" t="str">
            <v/>
          </cell>
          <cell r="G1044" t="str">
            <v/>
          </cell>
          <cell r="H1044" t="str">
            <v/>
          </cell>
          <cell r="I1044" t="str">
            <v/>
          </cell>
          <cell r="J1044" t="str">
            <v/>
          </cell>
          <cell r="K1044" t="str">
            <v/>
          </cell>
          <cell r="L1044" t="str">
            <v/>
          </cell>
          <cell r="M1044" t="str">
            <v/>
          </cell>
          <cell r="N1044" t="str">
            <v/>
          </cell>
          <cell r="O1044">
            <v>0.4</v>
          </cell>
          <cell r="P1044" t="str">
            <v/>
          </cell>
          <cell r="Q1044" t="str">
            <v/>
          </cell>
          <cell r="R1044" t="str">
            <v/>
          </cell>
        </row>
        <row r="1045">
          <cell r="A1045">
            <v>1044</v>
          </cell>
          <cell r="B1045" t="str">
            <v>床排水目皿</v>
          </cell>
          <cell r="C1045" t="str">
            <v>D - 100</v>
          </cell>
          <cell r="D1045" t="str">
            <v>ＫＧ／ｶ所</v>
          </cell>
          <cell r="E1045" t="str">
            <v/>
          </cell>
          <cell r="F1045" t="str">
            <v/>
          </cell>
          <cell r="G1045" t="str">
            <v/>
          </cell>
          <cell r="H1045" t="str">
            <v/>
          </cell>
          <cell r="I1045" t="str">
            <v/>
          </cell>
          <cell r="J1045" t="str">
            <v/>
          </cell>
          <cell r="K1045" t="str">
            <v/>
          </cell>
          <cell r="L1045" t="str">
            <v/>
          </cell>
          <cell r="M1045" t="str">
            <v/>
          </cell>
          <cell r="N1045" t="str">
            <v/>
          </cell>
          <cell r="O1045">
            <v>0.6</v>
          </cell>
          <cell r="P1045" t="str">
            <v/>
          </cell>
          <cell r="Q1045" t="str">
            <v/>
          </cell>
          <cell r="R1045" t="str">
            <v/>
          </cell>
        </row>
        <row r="1046">
          <cell r="A1046">
            <v>1045</v>
          </cell>
          <cell r="B1046" t="str">
            <v>床排水目皿</v>
          </cell>
          <cell r="C1046" t="str">
            <v>D - 125</v>
          </cell>
          <cell r="D1046" t="str">
            <v>ＫＧ／ｶ所</v>
          </cell>
          <cell r="E1046" t="str">
            <v/>
          </cell>
          <cell r="F1046" t="str">
            <v/>
          </cell>
          <cell r="G1046" t="str">
            <v/>
          </cell>
          <cell r="H1046" t="str">
            <v/>
          </cell>
          <cell r="I1046" t="str">
            <v/>
          </cell>
          <cell r="J1046" t="str">
            <v/>
          </cell>
          <cell r="K1046" t="str">
            <v/>
          </cell>
          <cell r="L1046" t="str">
            <v/>
          </cell>
          <cell r="M1046" t="str">
            <v/>
          </cell>
          <cell r="N1046" t="str">
            <v/>
          </cell>
          <cell r="O1046">
            <v>0.8</v>
          </cell>
          <cell r="P1046" t="str">
            <v/>
          </cell>
          <cell r="Q1046" t="str">
            <v/>
          </cell>
          <cell r="R1046" t="str">
            <v/>
          </cell>
        </row>
        <row r="1047">
          <cell r="A1047">
            <v>1046</v>
          </cell>
          <cell r="B1047" t="str">
            <v>床排水目皿</v>
          </cell>
          <cell r="C1047" t="str">
            <v>D - 150</v>
          </cell>
          <cell r="D1047" t="str">
            <v>ＫＧ／ｶ所</v>
          </cell>
          <cell r="E1047" t="str">
            <v/>
          </cell>
          <cell r="F1047" t="str">
            <v/>
          </cell>
          <cell r="G1047" t="str">
            <v/>
          </cell>
          <cell r="H1047" t="str">
            <v/>
          </cell>
          <cell r="I1047" t="str">
            <v/>
          </cell>
          <cell r="J1047" t="str">
            <v/>
          </cell>
          <cell r="K1047" t="str">
            <v/>
          </cell>
          <cell r="L1047" t="str">
            <v/>
          </cell>
          <cell r="M1047" t="str">
            <v/>
          </cell>
          <cell r="N1047" t="str">
            <v/>
          </cell>
          <cell r="O1047">
            <v>1.2</v>
          </cell>
          <cell r="P1047" t="str">
            <v/>
          </cell>
          <cell r="Q1047" t="str">
            <v/>
          </cell>
          <cell r="R1047" t="str">
            <v/>
          </cell>
        </row>
        <row r="1048">
          <cell r="A1048">
            <v>1047</v>
          </cell>
          <cell r="B1048" t="str">
            <v>可とう継手　（ＳＵＳ）</v>
          </cell>
          <cell r="C1048" t="str">
            <v>20</v>
          </cell>
          <cell r="D1048" t="str">
            <v>ＫＧ／Ｍ</v>
          </cell>
          <cell r="E1048" t="str">
            <v/>
          </cell>
          <cell r="F1048" t="str">
            <v/>
          </cell>
          <cell r="G1048" t="str">
            <v/>
          </cell>
          <cell r="H1048" t="str">
            <v/>
          </cell>
          <cell r="I1048" t="str">
            <v/>
          </cell>
          <cell r="J1048" t="str">
            <v/>
          </cell>
          <cell r="K1048" t="str">
            <v/>
          </cell>
          <cell r="L1048" t="str">
            <v/>
          </cell>
          <cell r="M1048">
            <v>1</v>
          </cell>
          <cell r="N1048" t="str">
            <v/>
          </cell>
          <cell r="O1048" t="str">
            <v/>
          </cell>
          <cell r="P1048" t="str">
            <v/>
          </cell>
          <cell r="Q1048" t="str">
            <v/>
          </cell>
          <cell r="R1048" t="str">
            <v/>
          </cell>
        </row>
        <row r="1049">
          <cell r="A1049">
            <v>1048</v>
          </cell>
          <cell r="B1049" t="str">
            <v>可とう継手　（ＳＵＳ）</v>
          </cell>
          <cell r="C1049" t="str">
            <v>25</v>
          </cell>
          <cell r="D1049" t="str">
            <v>ＫＧ／Ｍ</v>
          </cell>
          <cell r="E1049" t="str">
            <v/>
          </cell>
          <cell r="F1049" t="str">
            <v/>
          </cell>
          <cell r="G1049" t="str">
            <v/>
          </cell>
          <cell r="H1049" t="str">
            <v/>
          </cell>
          <cell r="I1049" t="str">
            <v/>
          </cell>
          <cell r="J1049" t="str">
            <v/>
          </cell>
          <cell r="K1049" t="str">
            <v/>
          </cell>
          <cell r="L1049" t="str">
            <v/>
          </cell>
          <cell r="M1049">
            <v>2.4</v>
          </cell>
          <cell r="N1049" t="str">
            <v/>
          </cell>
          <cell r="O1049" t="str">
            <v/>
          </cell>
          <cell r="P1049" t="str">
            <v/>
          </cell>
          <cell r="Q1049" t="str">
            <v/>
          </cell>
          <cell r="R1049" t="str">
            <v/>
          </cell>
        </row>
        <row r="1050">
          <cell r="A1050">
            <v>1049</v>
          </cell>
          <cell r="B1050" t="str">
            <v>可とう継手　（ＳＵＳ）</v>
          </cell>
          <cell r="C1050" t="str">
            <v>32</v>
          </cell>
          <cell r="D1050" t="str">
            <v>ＫＧ／Ｍ</v>
          </cell>
          <cell r="E1050" t="str">
            <v/>
          </cell>
          <cell r="F1050" t="str">
            <v/>
          </cell>
          <cell r="G1050" t="str">
            <v/>
          </cell>
          <cell r="H1050" t="str">
            <v/>
          </cell>
          <cell r="I1050" t="str">
            <v/>
          </cell>
          <cell r="J1050" t="str">
            <v/>
          </cell>
          <cell r="K1050" t="str">
            <v/>
          </cell>
          <cell r="L1050" t="str">
            <v/>
          </cell>
          <cell r="M1050">
            <v>3</v>
          </cell>
          <cell r="N1050" t="str">
            <v/>
          </cell>
          <cell r="O1050" t="str">
            <v/>
          </cell>
          <cell r="P1050" t="str">
            <v/>
          </cell>
          <cell r="Q1050" t="str">
            <v/>
          </cell>
          <cell r="R1050" t="str">
            <v/>
          </cell>
        </row>
        <row r="1051">
          <cell r="A1051">
            <v>1050</v>
          </cell>
          <cell r="B1051" t="str">
            <v>可とう継手　（ＳＵＳ）</v>
          </cell>
          <cell r="C1051" t="str">
            <v>40</v>
          </cell>
          <cell r="D1051" t="str">
            <v>ＫＧ／Ｍ</v>
          </cell>
          <cell r="E1051" t="str">
            <v/>
          </cell>
          <cell r="F1051" t="str">
            <v/>
          </cell>
          <cell r="G1051" t="str">
            <v/>
          </cell>
          <cell r="H1051" t="str">
            <v/>
          </cell>
          <cell r="I1051" t="str">
            <v/>
          </cell>
          <cell r="J1051" t="str">
            <v/>
          </cell>
          <cell r="K1051" t="str">
            <v/>
          </cell>
          <cell r="L1051" t="str">
            <v/>
          </cell>
          <cell r="M1051">
            <v>4.0999999999999996</v>
          </cell>
          <cell r="N1051" t="str">
            <v/>
          </cell>
          <cell r="O1051" t="str">
            <v/>
          </cell>
          <cell r="P1051" t="str">
            <v/>
          </cell>
          <cell r="Q1051" t="str">
            <v/>
          </cell>
          <cell r="R1051" t="str">
            <v/>
          </cell>
        </row>
        <row r="1052">
          <cell r="A1052">
            <v>1051</v>
          </cell>
          <cell r="B1052" t="str">
            <v>可とう継手　（ＳＵＳ）</v>
          </cell>
          <cell r="C1052" t="str">
            <v>50</v>
          </cell>
          <cell r="D1052" t="str">
            <v>ＫＧ／Ｍ</v>
          </cell>
          <cell r="E1052" t="str">
            <v/>
          </cell>
          <cell r="F1052" t="str">
            <v/>
          </cell>
          <cell r="G1052" t="str">
            <v/>
          </cell>
          <cell r="H1052" t="str">
            <v/>
          </cell>
          <cell r="I1052" t="str">
            <v/>
          </cell>
          <cell r="J1052" t="str">
            <v/>
          </cell>
          <cell r="K1052" t="str">
            <v/>
          </cell>
          <cell r="L1052" t="str">
            <v/>
          </cell>
          <cell r="M1052">
            <v>8.6999999999999993</v>
          </cell>
          <cell r="N1052" t="str">
            <v/>
          </cell>
          <cell r="O1052" t="str">
            <v/>
          </cell>
          <cell r="P1052" t="str">
            <v/>
          </cell>
          <cell r="Q1052" t="str">
            <v/>
          </cell>
          <cell r="R1052" t="str">
            <v/>
          </cell>
        </row>
        <row r="1053">
          <cell r="A1053">
            <v>1052</v>
          </cell>
          <cell r="B1053" t="str">
            <v>可とう継手　（ＳＵＳ）</v>
          </cell>
          <cell r="C1053" t="str">
            <v>65</v>
          </cell>
          <cell r="D1053" t="str">
            <v>ＫＧ／Ｍ</v>
          </cell>
          <cell r="E1053" t="str">
            <v/>
          </cell>
          <cell r="F1053" t="str">
            <v/>
          </cell>
          <cell r="G1053" t="str">
            <v/>
          </cell>
          <cell r="H1053" t="str">
            <v/>
          </cell>
          <cell r="I1053" t="str">
            <v/>
          </cell>
          <cell r="J1053" t="str">
            <v/>
          </cell>
          <cell r="K1053" t="str">
            <v/>
          </cell>
          <cell r="L1053" t="str">
            <v/>
          </cell>
          <cell r="M1053">
            <v>10.3</v>
          </cell>
          <cell r="N1053" t="str">
            <v/>
          </cell>
          <cell r="O1053" t="str">
            <v/>
          </cell>
          <cell r="P1053" t="str">
            <v/>
          </cell>
          <cell r="Q1053" t="str">
            <v/>
          </cell>
          <cell r="R1053" t="str">
            <v/>
          </cell>
        </row>
        <row r="1054">
          <cell r="A1054">
            <v>1053</v>
          </cell>
          <cell r="B1054" t="str">
            <v>可とう継手　（ＳＵＳ）</v>
          </cell>
          <cell r="C1054" t="str">
            <v>80</v>
          </cell>
          <cell r="D1054" t="str">
            <v>ＫＧ／Ｍ</v>
          </cell>
          <cell r="E1054" t="str">
            <v/>
          </cell>
          <cell r="F1054" t="str">
            <v/>
          </cell>
          <cell r="G1054" t="str">
            <v/>
          </cell>
          <cell r="H1054" t="str">
            <v/>
          </cell>
          <cell r="I1054" t="str">
            <v/>
          </cell>
          <cell r="J1054" t="str">
            <v/>
          </cell>
          <cell r="K1054" t="str">
            <v/>
          </cell>
          <cell r="L1054" t="str">
            <v/>
          </cell>
          <cell r="M1054">
            <v>14.4</v>
          </cell>
          <cell r="N1054" t="str">
            <v/>
          </cell>
          <cell r="O1054" t="str">
            <v/>
          </cell>
          <cell r="P1054" t="str">
            <v/>
          </cell>
          <cell r="Q1054" t="str">
            <v/>
          </cell>
          <cell r="R1054" t="str">
            <v/>
          </cell>
        </row>
        <row r="1055">
          <cell r="A1055">
            <v>1054</v>
          </cell>
          <cell r="B1055" t="str">
            <v>可とう継手　（ＳＵＳ）</v>
          </cell>
          <cell r="C1055" t="str">
            <v>150</v>
          </cell>
          <cell r="D1055" t="str">
            <v>ＫＧ／Ｍ</v>
          </cell>
          <cell r="E1055" t="str">
            <v/>
          </cell>
          <cell r="F1055" t="str">
            <v/>
          </cell>
          <cell r="G1055" t="str">
            <v/>
          </cell>
          <cell r="H1055" t="str">
            <v/>
          </cell>
          <cell r="I1055" t="str">
            <v/>
          </cell>
          <cell r="J1055" t="str">
            <v/>
          </cell>
          <cell r="K1055" t="str">
            <v/>
          </cell>
          <cell r="L1055" t="str">
            <v/>
          </cell>
          <cell r="M1055">
            <v>22.8</v>
          </cell>
          <cell r="N1055" t="str">
            <v/>
          </cell>
          <cell r="O1055" t="str">
            <v/>
          </cell>
          <cell r="P1055" t="str">
            <v/>
          </cell>
          <cell r="Q1055" t="str">
            <v/>
          </cell>
          <cell r="R1055" t="str">
            <v/>
          </cell>
        </row>
        <row r="1056">
          <cell r="A1056">
            <v>1055</v>
          </cell>
          <cell r="B1056" t="str">
            <v>ベローズ継手</v>
          </cell>
          <cell r="C1056" t="str">
            <v>20</v>
          </cell>
          <cell r="D1056" t="str">
            <v>ＫＧ／ｶ所</v>
          </cell>
          <cell r="E1056" t="str">
            <v/>
          </cell>
          <cell r="F1056" t="str">
            <v/>
          </cell>
          <cell r="G1056" t="str">
            <v/>
          </cell>
          <cell r="H1056" t="str">
            <v/>
          </cell>
          <cell r="I1056" t="str">
            <v/>
          </cell>
          <cell r="J1056" t="str">
            <v/>
          </cell>
          <cell r="K1056" t="str">
            <v/>
          </cell>
          <cell r="L1056" t="str">
            <v/>
          </cell>
          <cell r="M1056" t="str">
            <v/>
          </cell>
          <cell r="N1056" t="str">
            <v/>
          </cell>
          <cell r="O1056">
            <v>2</v>
          </cell>
          <cell r="P1056" t="str">
            <v/>
          </cell>
          <cell r="Q1056" t="str">
            <v/>
          </cell>
          <cell r="R1056" t="str">
            <v/>
          </cell>
        </row>
        <row r="1057">
          <cell r="A1057">
            <v>1056</v>
          </cell>
          <cell r="B1057" t="str">
            <v>ベローズ継手</v>
          </cell>
          <cell r="C1057" t="str">
            <v>40</v>
          </cell>
          <cell r="D1057" t="str">
            <v>ＫＧ／ｶ所</v>
          </cell>
          <cell r="E1057" t="str">
            <v/>
          </cell>
          <cell r="F1057" t="str">
            <v/>
          </cell>
          <cell r="G1057" t="str">
            <v/>
          </cell>
          <cell r="H1057" t="str">
            <v/>
          </cell>
          <cell r="I1057" t="str">
            <v/>
          </cell>
          <cell r="J1057" t="str">
            <v/>
          </cell>
          <cell r="K1057" t="str">
            <v/>
          </cell>
          <cell r="L1057" t="str">
            <v/>
          </cell>
          <cell r="M1057" t="str">
            <v/>
          </cell>
          <cell r="N1057" t="str">
            <v/>
          </cell>
          <cell r="O1057">
            <v>3.5</v>
          </cell>
          <cell r="P1057" t="str">
            <v/>
          </cell>
          <cell r="Q1057" t="str">
            <v/>
          </cell>
          <cell r="R1057" t="str">
            <v/>
          </cell>
        </row>
        <row r="1058">
          <cell r="A1058">
            <v>1057</v>
          </cell>
          <cell r="B1058" t="str">
            <v>ベローズ継手</v>
          </cell>
          <cell r="C1058" t="str">
            <v>50</v>
          </cell>
          <cell r="D1058" t="str">
            <v>ＫＧ／ｶ所</v>
          </cell>
          <cell r="E1058" t="str">
            <v/>
          </cell>
          <cell r="F1058" t="str">
            <v/>
          </cell>
          <cell r="G1058" t="str">
            <v/>
          </cell>
          <cell r="H1058" t="str">
            <v/>
          </cell>
          <cell r="I1058" t="str">
            <v/>
          </cell>
          <cell r="J1058" t="str">
            <v/>
          </cell>
          <cell r="K1058" t="str">
            <v/>
          </cell>
          <cell r="L1058" t="str">
            <v/>
          </cell>
          <cell r="M1058" t="str">
            <v/>
          </cell>
          <cell r="N1058" t="str">
            <v/>
          </cell>
          <cell r="O1058">
            <v>4.25</v>
          </cell>
          <cell r="P1058" t="str">
            <v/>
          </cell>
          <cell r="Q1058" t="str">
            <v/>
          </cell>
          <cell r="R1058" t="str">
            <v/>
          </cell>
        </row>
        <row r="1059">
          <cell r="A1059">
            <v>1058</v>
          </cell>
          <cell r="B1059" t="str">
            <v>ベローズ継手</v>
          </cell>
          <cell r="C1059" t="str">
            <v>65</v>
          </cell>
          <cell r="D1059" t="str">
            <v>ＫＧ／ｶ所</v>
          </cell>
          <cell r="E1059" t="str">
            <v/>
          </cell>
          <cell r="F1059">
            <v>5</v>
          </cell>
          <cell r="G1059" t="str">
            <v/>
          </cell>
          <cell r="H1059" t="str">
            <v/>
          </cell>
          <cell r="I1059" t="str">
            <v/>
          </cell>
          <cell r="J1059" t="str">
            <v/>
          </cell>
          <cell r="K1059" t="str">
            <v/>
          </cell>
          <cell r="L1059" t="str">
            <v/>
          </cell>
          <cell r="M1059" t="str">
            <v/>
          </cell>
          <cell r="N1059" t="str">
            <v/>
          </cell>
          <cell r="O1059" t="str">
            <v/>
          </cell>
          <cell r="P1059" t="str">
            <v/>
          </cell>
          <cell r="Q1059" t="str">
            <v/>
          </cell>
          <cell r="R1059" t="str">
            <v/>
          </cell>
        </row>
        <row r="1060">
          <cell r="A1060">
            <v>1059</v>
          </cell>
          <cell r="B1060" t="str">
            <v>ベローズ継手</v>
          </cell>
          <cell r="C1060" t="str">
            <v>80</v>
          </cell>
          <cell r="D1060" t="str">
            <v>ＫＧ／ｶ所</v>
          </cell>
          <cell r="E1060" t="str">
            <v/>
          </cell>
          <cell r="F1060">
            <v>5.75</v>
          </cell>
          <cell r="G1060" t="str">
            <v/>
          </cell>
          <cell r="H1060" t="str">
            <v/>
          </cell>
          <cell r="I1060" t="str">
            <v/>
          </cell>
          <cell r="J1060" t="str">
            <v/>
          </cell>
          <cell r="K1060" t="str">
            <v/>
          </cell>
          <cell r="L1060" t="str">
            <v/>
          </cell>
          <cell r="M1060" t="str">
            <v/>
          </cell>
          <cell r="N1060" t="str">
            <v/>
          </cell>
          <cell r="O1060" t="str">
            <v/>
          </cell>
          <cell r="P1060" t="str">
            <v/>
          </cell>
          <cell r="Q1060" t="str">
            <v/>
          </cell>
          <cell r="R1060" t="str">
            <v/>
          </cell>
        </row>
        <row r="1061">
          <cell r="A1061">
            <v>1060</v>
          </cell>
          <cell r="B1061" t="str">
            <v>ベローズ継手</v>
          </cell>
          <cell r="C1061" t="str">
            <v>100</v>
          </cell>
          <cell r="D1061" t="str">
            <v>ＫＧ／ｶ所</v>
          </cell>
          <cell r="E1061" t="str">
            <v/>
          </cell>
          <cell r="F1061">
            <v>8</v>
          </cell>
          <cell r="G1061" t="str">
            <v/>
          </cell>
          <cell r="H1061" t="str">
            <v/>
          </cell>
          <cell r="I1061" t="str">
            <v/>
          </cell>
          <cell r="J1061" t="str">
            <v/>
          </cell>
          <cell r="K1061" t="str">
            <v/>
          </cell>
          <cell r="L1061" t="str">
            <v/>
          </cell>
          <cell r="M1061" t="str">
            <v/>
          </cell>
          <cell r="N1061" t="str">
            <v/>
          </cell>
          <cell r="O1061" t="str">
            <v/>
          </cell>
          <cell r="P1061" t="str">
            <v/>
          </cell>
          <cell r="Q1061" t="str">
            <v/>
          </cell>
          <cell r="R1061" t="str">
            <v/>
          </cell>
        </row>
        <row r="1062">
          <cell r="A1062">
            <v>1061</v>
          </cell>
          <cell r="B1062" t="str">
            <v>ベローズ継手</v>
          </cell>
          <cell r="C1062" t="str">
            <v>125</v>
          </cell>
          <cell r="D1062" t="str">
            <v>ＫＧ／ｶ所</v>
          </cell>
          <cell r="E1062" t="str">
            <v/>
          </cell>
          <cell r="F1062">
            <v>9.5</v>
          </cell>
          <cell r="G1062" t="str">
            <v/>
          </cell>
          <cell r="H1062" t="str">
            <v/>
          </cell>
          <cell r="I1062" t="str">
            <v/>
          </cell>
          <cell r="J1062" t="str">
            <v/>
          </cell>
          <cell r="K1062" t="str">
            <v/>
          </cell>
          <cell r="L1062" t="str">
            <v/>
          </cell>
          <cell r="M1062" t="str">
            <v/>
          </cell>
          <cell r="N1062" t="str">
            <v/>
          </cell>
          <cell r="O1062" t="str">
            <v/>
          </cell>
          <cell r="P1062" t="str">
            <v/>
          </cell>
          <cell r="Q1062" t="str">
            <v/>
          </cell>
          <cell r="R1062" t="str">
            <v/>
          </cell>
        </row>
        <row r="1063">
          <cell r="A1063">
            <v>1062</v>
          </cell>
          <cell r="B1063" t="str">
            <v>ベローズ継手</v>
          </cell>
          <cell r="C1063" t="str">
            <v>150</v>
          </cell>
          <cell r="D1063" t="str">
            <v>ＫＧ／ｶ所</v>
          </cell>
          <cell r="E1063" t="str">
            <v/>
          </cell>
          <cell r="F1063">
            <v>11</v>
          </cell>
          <cell r="G1063" t="str">
            <v/>
          </cell>
          <cell r="H1063" t="str">
            <v/>
          </cell>
          <cell r="I1063" t="str">
            <v/>
          </cell>
          <cell r="J1063" t="str">
            <v/>
          </cell>
          <cell r="K1063" t="str">
            <v/>
          </cell>
          <cell r="L1063" t="str">
            <v/>
          </cell>
          <cell r="M1063" t="str">
            <v/>
          </cell>
          <cell r="N1063" t="str">
            <v/>
          </cell>
          <cell r="O1063" t="str">
            <v/>
          </cell>
          <cell r="P1063" t="str">
            <v/>
          </cell>
          <cell r="Q1063" t="str">
            <v/>
          </cell>
          <cell r="R1063" t="str">
            <v/>
          </cell>
        </row>
        <row r="1064">
          <cell r="A1064">
            <v>1063</v>
          </cell>
          <cell r="B1064" t="str">
            <v>ベローズ継手</v>
          </cell>
          <cell r="C1064" t="str">
            <v>200</v>
          </cell>
          <cell r="D1064" t="str">
            <v>ＫＧ／ｶ所</v>
          </cell>
          <cell r="E1064" t="str">
            <v/>
          </cell>
          <cell r="F1064">
            <v>15</v>
          </cell>
          <cell r="G1064" t="str">
            <v/>
          </cell>
          <cell r="H1064" t="str">
            <v/>
          </cell>
          <cell r="I1064" t="str">
            <v/>
          </cell>
          <cell r="J1064" t="str">
            <v/>
          </cell>
          <cell r="K1064" t="str">
            <v/>
          </cell>
          <cell r="L1064" t="str">
            <v/>
          </cell>
          <cell r="M1064" t="str">
            <v/>
          </cell>
          <cell r="N1064" t="str">
            <v/>
          </cell>
          <cell r="O1064" t="str">
            <v/>
          </cell>
          <cell r="P1064" t="str">
            <v/>
          </cell>
          <cell r="Q1064" t="str">
            <v/>
          </cell>
          <cell r="R1064" t="str">
            <v/>
          </cell>
        </row>
        <row r="1065">
          <cell r="A1065">
            <v>1064</v>
          </cell>
          <cell r="B1065" t="str">
            <v>減圧弁（蒸気）</v>
          </cell>
          <cell r="C1065" t="str">
            <v>15</v>
          </cell>
          <cell r="D1065" t="str">
            <v>ＫＧ／ｶ所</v>
          </cell>
          <cell r="E1065" t="str">
            <v/>
          </cell>
          <cell r="F1065">
            <v>12.8</v>
          </cell>
          <cell r="G1065" t="str">
            <v/>
          </cell>
          <cell r="H1065" t="str">
            <v/>
          </cell>
          <cell r="I1065" t="str">
            <v/>
          </cell>
          <cell r="J1065" t="str">
            <v/>
          </cell>
          <cell r="K1065" t="str">
            <v/>
          </cell>
          <cell r="L1065" t="str">
            <v/>
          </cell>
          <cell r="M1065" t="str">
            <v/>
          </cell>
          <cell r="N1065" t="str">
            <v/>
          </cell>
          <cell r="O1065" t="str">
            <v/>
          </cell>
          <cell r="P1065" t="str">
            <v/>
          </cell>
          <cell r="Q1065" t="str">
            <v/>
          </cell>
          <cell r="R1065" t="str">
            <v/>
          </cell>
        </row>
        <row r="1066">
          <cell r="A1066">
            <v>1065</v>
          </cell>
          <cell r="B1066" t="str">
            <v>減圧弁（蒸気）</v>
          </cell>
          <cell r="C1066" t="str">
            <v>20</v>
          </cell>
          <cell r="D1066" t="str">
            <v>ＫＧ／ｶ所</v>
          </cell>
          <cell r="E1066" t="str">
            <v/>
          </cell>
          <cell r="F1066">
            <v>13.5</v>
          </cell>
          <cell r="G1066" t="str">
            <v/>
          </cell>
          <cell r="H1066" t="str">
            <v/>
          </cell>
          <cell r="I1066" t="str">
            <v/>
          </cell>
          <cell r="J1066" t="str">
            <v/>
          </cell>
          <cell r="K1066" t="str">
            <v/>
          </cell>
          <cell r="L1066" t="str">
            <v/>
          </cell>
          <cell r="M1066" t="str">
            <v/>
          </cell>
          <cell r="N1066" t="str">
            <v/>
          </cell>
          <cell r="O1066" t="str">
            <v/>
          </cell>
          <cell r="P1066" t="str">
            <v/>
          </cell>
          <cell r="Q1066" t="str">
            <v/>
          </cell>
          <cell r="R1066" t="str">
            <v/>
          </cell>
        </row>
        <row r="1067">
          <cell r="A1067">
            <v>1066</v>
          </cell>
          <cell r="B1067" t="str">
            <v>減圧弁（蒸気）</v>
          </cell>
          <cell r="C1067" t="str">
            <v>25</v>
          </cell>
          <cell r="D1067" t="str">
            <v>ＫＧ／ｶ所</v>
          </cell>
          <cell r="E1067" t="str">
            <v/>
          </cell>
          <cell r="F1067">
            <v>14.2</v>
          </cell>
          <cell r="G1067" t="str">
            <v/>
          </cell>
          <cell r="H1067" t="str">
            <v/>
          </cell>
          <cell r="I1067" t="str">
            <v/>
          </cell>
          <cell r="J1067" t="str">
            <v/>
          </cell>
          <cell r="K1067" t="str">
            <v/>
          </cell>
          <cell r="L1067" t="str">
            <v/>
          </cell>
          <cell r="M1067" t="str">
            <v/>
          </cell>
          <cell r="N1067" t="str">
            <v/>
          </cell>
          <cell r="O1067" t="str">
            <v/>
          </cell>
          <cell r="P1067" t="str">
            <v/>
          </cell>
          <cell r="Q1067" t="str">
            <v/>
          </cell>
          <cell r="R1067" t="str">
            <v/>
          </cell>
        </row>
        <row r="1068">
          <cell r="A1068">
            <v>1067</v>
          </cell>
          <cell r="B1068" t="str">
            <v>減圧弁（蒸気）</v>
          </cell>
          <cell r="C1068" t="str">
            <v>32</v>
          </cell>
          <cell r="D1068" t="str">
            <v>ＫＧ／ｶ所</v>
          </cell>
          <cell r="E1068" t="str">
            <v/>
          </cell>
          <cell r="F1068">
            <v>18.2</v>
          </cell>
          <cell r="G1068" t="str">
            <v/>
          </cell>
          <cell r="H1068" t="str">
            <v/>
          </cell>
          <cell r="I1068" t="str">
            <v/>
          </cell>
          <cell r="J1068" t="str">
            <v/>
          </cell>
          <cell r="K1068" t="str">
            <v/>
          </cell>
          <cell r="L1068" t="str">
            <v/>
          </cell>
          <cell r="M1068" t="str">
            <v/>
          </cell>
          <cell r="N1068" t="str">
            <v/>
          </cell>
          <cell r="O1068" t="str">
            <v/>
          </cell>
          <cell r="P1068" t="str">
            <v/>
          </cell>
          <cell r="Q1068" t="str">
            <v/>
          </cell>
          <cell r="R1068" t="str">
            <v/>
          </cell>
        </row>
        <row r="1069">
          <cell r="A1069">
            <v>1068</v>
          </cell>
          <cell r="B1069" t="str">
            <v>減圧弁（蒸気）</v>
          </cell>
          <cell r="C1069" t="str">
            <v>40</v>
          </cell>
          <cell r="D1069" t="str">
            <v>ＫＧ／ｶ所</v>
          </cell>
          <cell r="E1069" t="str">
            <v/>
          </cell>
          <cell r="F1069">
            <v>18.600000000000001</v>
          </cell>
          <cell r="G1069" t="str">
            <v/>
          </cell>
          <cell r="H1069" t="str">
            <v/>
          </cell>
          <cell r="I1069" t="str">
            <v/>
          </cell>
          <cell r="J1069" t="str">
            <v/>
          </cell>
          <cell r="K1069" t="str">
            <v/>
          </cell>
          <cell r="L1069" t="str">
            <v/>
          </cell>
          <cell r="M1069" t="str">
            <v/>
          </cell>
          <cell r="N1069" t="str">
            <v/>
          </cell>
          <cell r="O1069" t="str">
            <v/>
          </cell>
          <cell r="P1069" t="str">
            <v/>
          </cell>
          <cell r="Q1069" t="str">
            <v/>
          </cell>
          <cell r="R1069" t="str">
            <v/>
          </cell>
        </row>
        <row r="1070">
          <cell r="A1070">
            <v>1069</v>
          </cell>
          <cell r="B1070" t="str">
            <v>減圧弁（蒸気）</v>
          </cell>
          <cell r="C1070" t="str">
            <v>50</v>
          </cell>
          <cell r="D1070" t="str">
            <v>ＫＧ／ｶ所</v>
          </cell>
          <cell r="E1070" t="str">
            <v/>
          </cell>
          <cell r="F1070">
            <v>26.7</v>
          </cell>
          <cell r="G1070" t="str">
            <v/>
          </cell>
          <cell r="H1070" t="str">
            <v/>
          </cell>
          <cell r="I1070" t="str">
            <v/>
          </cell>
          <cell r="J1070" t="str">
            <v/>
          </cell>
          <cell r="K1070" t="str">
            <v/>
          </cell>
          <cell r="L1070" t="str">
            <v/>
          </cell>
          <cell r="M1070" t="str">
            <v/>
          </cell>
          <cell r="N1070" t="str">
            <v/>
          </cell>
          <cell r="O1070" t="str">
            <v/>
          </cell>
          <cell r="P1070" t="str">
            <v/>
          </cell>
          <cell r="Q1070" t="str">
            <v/>
          </cell>
          <cell r="R1070" t="str">
            <v/>
          </cell>
        </row>
        <row r="1071">
          <cell r="A1071">
            <v>1070</v>
          </cell>
          <cell r="B1071" t="str">
            <v>減圧弁（蒸気）</v>
          </cell>
          <cell r="C1071" t="str">
            <v>65</v>
          </cell>
          <cell r="D1071" t="str">
            <v>ＫＧ／ｶ所</v>
          </cell>
          <cell r="E1071" t="str">
            <v/>
          </cell>
          <cell r="F1071">
            <v>37</v>
          </cell>
          <cell r="G1071" t="str">
            <v/>
          </cell>
          <cell r="H1071" t="str">
            <v/>
          </cell>
          <cell r="I1071" t="str">
            <v/>
          </cell>
          <cell r="J1071" t="str">
            <v/>
          </cell>
          <cell r="K1071" t="str">
            <v/>
          </cell>
          <cell r="L1071" t="str">
            <v/>
          </cell>
          <cell r="M1071" t="str">
            <v/>
          </cell>
          <cell r="N1071" t="str">
            <v/>
          </cell>
          <cell r="O1071" t="str">
            <v/>
          </cell>
          <cell r="P1071" t="str">
            <v/>
          </cell>
          <cell r="Q1071" t="str">
            <v/>
          </cell>
          <cell r="R1071" t="str">
            <v/>
          </cell>
        </row>
        <row r="1072">
          <cell r="A1072">
            <v>1071</v>
          </cell>
          <cell r="B1072" t="str">
            <v>減圧弁（蒸気）</v>
          </cell>
          <cell r="C1072" t="str">
            <v>80</v>
          </cell>
          <cell r="D1072" t="str">
            <v>ＫＧ／ｶ所</v>
          </cell>
          <cell r="E1072" t="str">
            <v/>
          </cell>
          <cell r="F1072">
            <v>50</v>
          </cell>
          <cell r="G1072" t="str">
            <v/>
          </cell>
          <cell r="H1072" t="str">
            <v/>
          </cell>
          <cell r="I1072" t="str">
            <v/>
          </cell>
          <cell r="J1072" t="str">
            <v/>
          </cell>
          <cell r="K1072" t="str">
            <v/>
          </cell>
          <cell r="L1072" t="str">
            <v/>
          </cell>
          <cell r="M1072" t="str">
            <v/>
          </cell>
          <cell r="N1072" t="str">
            <v/>
          </cell>
          <cell r="O1072" t="str">
            <v/>
          </cell>
          <cell r="P1072" t="str">
            <v/>
          </cell>
          <cell r="Q1072" t="str">
            <v/>
          </cell>
          <cell r="R1072" t="str">
            <v/>
          </cell>
        </row>
        <row r="1073">
          <cell r="A1073">
            <v>1072</v>
          </cell>
          <cell r="B1073" t="str">
            <v>減圧弁（蒸気）</v>
          </cell>
          <cell r="C1073" t="str">
            <v>100</v>
          </cell>
          <cell r="D1073" t="str">
            <v>ＫＧ／ｶ所</v>
          </cell>
          <cell r="E1073" t="str">
            <v/>
          </cell>
          <cell r="F1073">
            <v>69</v>
          </cell>
          <cell r="G1073" t="str">
            <v/>
          </cell>
          <cell r="H1073" t="str">
            <v/>
          </cell>
          <cell r="I1073" t="str">
            <v/>
          </cell>
          <cell r="J1073" t="str">
            <v/>
          </cell>
          <cell r="K1073" t="str">
            <v/>
          </cell>
          <cell r="L1073" t="str">
            <v/>
          </cell>
          <cell r="M1073" t="str">
            <v/>
          </cell>
          <cell r="N1073" t="str">
            <v/>
          </cell>
          <cell r="O1073" t="str">
            <v/>
          </cell>
          <cell r="P1073" t="str">
            <v/>
          </cell>
          <cell r="Q1073" t="str">
            <v/>
          </cell>
          <cell r="R1073" t="str">
            <v/>
          </cell>
        </row>
        <row r="1074">
          <cell r="A1074">
            <v>1073</v>
          </cell>
          <cell r="B1074" t="str">
            <v>安 全 弁</v>
          </cell>
          <cell r="C1074" t="str">
            <v>15</v>
          </cell>
          <cell r="D1074" t="str">
            <v>ＫＧ／ｶ所</v>
          </cell>
          <cell r="E1074" t="str">
            <v/>
          </cell>
          <cell r="F1074">
            <v>1.3</v>
          </cell>
          <cell r="G1074" t="str">
            <v/>
          </cell>
          <cell r="H1074" t="str">
            <v/>
          </cell>
          <cell r="I1074" t="str">
            <v/>
          </cell>
          <cell r="J1074" t="str">
            <v/>
          </cell>
          <cell r="K1074" t="str">
            <v/>
          </cell>
          <cell r="L1074" t="str">
            <v/>
          </cell>
          <cell r="M1074" t="str">
            <v/>
          </cell>
          <cell r="N1074" t="str">
            <v/>
          </cell>
          <cell r="O1074" t="str">
            <v/>
          </cell>
          <cell r="P1074" t="str">
            <v/>
          </cell>
          <cell r="Q1074" t="str">
            <v/>
          </cell>
          <cell r="R1074" t="str">
            <v/>
          </cell>
        </row>
        <row r="1075">
          <cell r="A1075">
            <v>1074</v>
          </cell>
          <cell r="B1075" t="str">
            <v>安 全 弁</v>
          </cell>
          <cell r="C1075" t="str">
            <v>20</v>
          </cell>
          <cell r="D1075" t="str">
            <v>ＫＧ／ｶ所</v>
          </cell>
          <cell r="E1075" t="str">
            <v/>
          </cell>
          <cell r="F1075">
            <v>1.3</v>
          </cell>
          <cell r="G1075" t="str">
            <v/>
          </cell>
          <cell r="H1075" t="str">
            <v/>
          </cell>
          <cell r="I1075" t="str">
            <v/>
          </cell>
          <cell r="J1075" t="str">
            <v/>
          </cell>
          <cell r="K1075" t="str">
            <v/>
          </cell>
          <cell r="L1075" t="str">
            <v/>
          </cell>
          <cell r="M1075" t="str">
            <v/>
          </cell>
          <cell r="N1075" t="str">
            <v/>
          </cell>
          <cell r="O1075" t="str">
            <v/>
          </cell>
          <cell r="P1075" t="str">
            <v/>
          </cell>
          <cell r="Q1075" t="str">
            <v/>
          </cell>
          <cell r="R1075" t="str">
            <v/>
          </cell>
        </row>
        <row r="1076">
          <cell r="A1076">
            <v>1075</v>
          </cell>
          <cell r="B1076" t="str">
            <v>安 全 弁</v>
          </cell>
          <cell r="C1076" t="str">
            <v>25</v>
          </cell>
          <cell r="D1076" t="str">
            <v>ＫＧ／ｶ所</v>
          </cell>
          <cell r="E1076" t="str">
            <v/>
          </cell>
          <cell r="F1076">
            <v>2</v>
          </cell>
          <cell r="G1076" t="str">
            <v/>
          </cell>
          <cell r="H1076" t="str">
            <v/>
          </cell>
          <cell r="I1076" t="str">
            <v/>
          </cell>
          <cell r="J1076" t="str">
            <v/>
          </cell>
          <cell r="K1076" t="str">
            <v/>
          </cell>
          <cell r="L1076" t="str">
            <v/>
          </cell>
          <cell r="M1076" t="str">
            <v/>
          </cell>
          <cell r="N1076" t="str">
            <v/>
          </cell>
          <cell r="O1076" t="str">
            <v/>
          </cell>
          <cell r="P1076" t="str">
            <v/>
          </cell>
          <cell r="Q1076" t="str">
            <v/>
          </cell>
          <cell r="R1076" t="str">
            <v/>
          </cell>
        </row>
        <row r="1077">
          <cell r="A1077">
            <v>1076</v>
          </cell>
          <cell r="B1077" t="str">
            <v>安 全 弁</v>
          </cell>
          <cell r="C1077" t="str">
            <v>32</v>
          </cell>
          <cell r="D1077" t="str">
            <v>ＫＧ／ｶ所</v>
          </cell>
          <cell r="E1077" t="str">
            <v/>
          </cell>
          <cell r="F1077">
            <v>3.2</v>
          </cell>
          <cell r="G1077" t="str">
            <v/>
          </cell>
          <cell r="H1077" t="str">
            <v/>
          </cell>
          <cell r="I1077" t="str">
            <v/>
          </cell>
          <cell r="J1077" t="str">
            <v/>
          </cell>
          <cell r="K1077" t="str">
            <v/>
          </cell>
          <cell r="L1077" t="str">
            <v/>
          </cell>
          <cell r="M1077" t="str">
            <v/>
          </cell>
          <cell r="N1077" t="str">
            <v/>
          </cell>
          <cell r="O1077" t="str">
            <v/>
          </cell>
          <cell r="P1077" t="str">
            <v/>
          </cell>
          <cell r="Q1077" t="str">
            <v/>
          </cell>
          <cell r="R1077" t="str">
            <v/>
          </cell>
        </row>
        <row r="1078">
          <cell r="A1078">
            <v>1077</v>
          </cell>
          <cell r="B1078" t="str">
            <v>安 全 弁</v>
          </cell>
          <cell r="C1078" t="str">
            <v>40</v>
          </cell>
          <cell r="D1078" t="str">
            <v>ＫＧ／ｶ所</v>
          </cell>
          <cell r="E1078" t="str">
            <v/>
          </cell>
          <cell r="F1078">
            <v>4.2</v>
          </cell>
          <cell r="G1078" t="str">
            <v/>
          </cell>
          <cell r="H1078" t="str">
            <v/>
          </cell>
          <cell r="I1078" t="str">
            <v/>
          </cell>
          <cell r="J1078" t="str">
            <v/>
          </cell>
          <cell r="K1078" t="str">
            <v/>
          </cell>
          <cell r="L1078" t="str">
            <v/>
          </cell>
          <cell r="M1078" t="str">
            <v/>
          </cell>
          <cell r="N1078" t="str">
            <v/>
          </cell>
          <cell r="O1078" t="str">
            <v/>
          </cell>
          <cell r="P1078" t="str">
            <v/>
          </cell>
          <cell r="Q1078" t="str">
            <v/>
          </cell>
          <cell r="R1078" t="str">
            <v/>
          </cell>
        </row>
        <row r="1079">
          <cell r="A1079">
            <v>1078</v>
          </cell>
          <cell r="B1079" t="str">
            <v>多量トラップ</v>
          </cell>
          <cell r="C1079" t="str">
            <v>15</v>
          </cell>
          <cell r="D1079" t="str">
            <v>ＫＧ／ｶ所</v>
          </cell>
          <cell r="E1079" t="str">
            <v/>
          </cell>
          <cell r="F1079">
            <v>18</v>
          </cell>
          <cell r="G1079" t="str">
            <v/>
          </cell>
          <cell r="H1079" t="str">
            <v/>
          </cell>
          <cell r="I1079" t="str">
            <v/>
          </cell>
          <cell r="J1079" t="str">
            <v/>
          </cell>
          <cell r="K1079" t="str">
            <v/>
          </cell>
          <cell r="L1079" t="str">
            <v/>
          </cell>
          <cell r="M1079" t="str">
            <v/>
          </cell>
          <cell r="N1079" t="str">
            <v/>
          </cell>
          <cell r="O1079" t="str">
            <v/>
          </cell>
          <cell r="P1079" t="str">
            <v/>
          </cell>
          <cell r="Q1079" t="str">
            <v/>
          </cell>
          <cell r="R1079" t="str">
            <v/>
          </cell>
        </row>
        <row r="1080">
          <cell r="A1080">
            <v>1079</v>
          </cell>
          <cell r="B1080" t="str">
            <v>多量トラップ</v>
          </cell>
          <cell r="C1080" t="str">
            <v>20</v>
          </cell>
          <cell r="D1080" t="str">
            <v>ＫＧ／ｶ所</v>
          </cell>
          <cell r="E1080" t="str">
            <v/>
          </cell>
          <cell r="F1080">
            <v>18</v>
          </cell>
          <cell r="G1080" t="str">
            <v/>
          </cell>
          <cell r="H1080" t="str">
            <v/>
          </cell>
          <cell r="I1080" t="str">
            <v/>
          </cell>
          <cell r="J1080" t="str">
            <v/>
          </cell>
          <cell r="K1080" t="str">
            <v/>
          </cell>
          <cell r="L1080" t="str">
            <v/>
          </cell>
          <cell r="M1080" t="str">
            <v/>
          </cell>
          <cell r="N1080" t="str">
            <v/>
          </cell>
          <cell r="O1080" t="str">
            <v/>
          </cell>
          <cell r="P1080" t="str">
            <v/>
          </cell>
          <cell r="Q1080" t="str">
            <v/>
          </cell>
          <cell r="R1080" t="str">
            <v/>
          </cell>
        </row>
        <row r="1081">
          <cell r="A1081">
            <v>1080</v>
          </cell>
          <cell r="B1081" t="str">
            <v>多量トラップ</v>
          </cell>
          <cell r="C1081" t="str">
            <v>32</v>
          </cell>
          <cell r="D1081" t="str">
            <v>ＫＧ／ｶ所</v>
          </cell>
          <cell r="E1081" t="str">
            <v/>
          </cell>
          <cell r="F1081">
            <v>20</v>
          </cell>
          <cell r="G1081" t="str">
            <v/>
          </cell>
          <cell r="H1081" t="str">
            <v/>
          </cell>
          <cell r="I1081" t="str">
            <v/>
          </cell>
          <cell r="J1081" t="str">
            <v/>
          </cell>
          <cell r="K1081" t="str">
            <v/>
          </cell>
          <cell r="L1081" t="str">
            <v/>
          </cell>
          <cell r="M1081" t="str">
            <v/>
          </cell>
          <cell r="N1081" t="str">
            <v/>
          </cell>
          <cell r="O1081" t="str">
            <v/>
          </cell>
          <cell r="P1081" t="str">
            <v/>
          </cell>
          <cell r="Q1081" t="str">
            <v/>
          </cell>
          <cell r="R1081" t="str">
            <v/>
          </cell>
        </row>
        <row r="1082">
          <cell r="A1082">
            <v>1081</v>
          </cell>
          <cell r="B1082" t="str">
            <v>多量トラップ</v>
          </cell>
          <cell r="C1082" t="str">
            <v>40</v>
          </cell>
          <cell r="D1082" t="str">
            <v>ＫＧ／ｶ所</v>
          </cell>
          <cell r="E1082" t="str">
            <v/>
          </cell>
          <cell r="F1082">
            <v>37</v>
          </cell>
          <cell r="G1082" t="str">
            <v/>
          </cell>
          <cell r="H1082" t="str">
            <v/>
          </cell>
          <cell r="I1082" t="str">
            <v/>
          </cell>
          <cell r="J1082" t="str">
            <v/>
          </cell>
          <cell r="K1082" t="str">
            <v/>
          </cell>
          <cell r="L1082" t="str">
            <v/>
          </cell>
          <cell r="M1082" t="str">
            <v/>
          </cell>
          <cell r="N1082" t="str">
            <v/>
          </cell>
          <cell r="O1082" t="str">
            <v/>
          </cell>
          <cell r="P1082" t="str">
            <v/>
          </cell>
          <cell r="Q1082" t="str">
            <v/>
          </cell>
          <cell r="R1082" t="str">
            <v/>
          </cell>
        </row>
        <row r="1083">
          <cell r="A1083">
            <v>1082</v>
          </cell>
          <cell r="B1083" t="str">
            <v>多量トラップ</v>
          </cell>
          <cell r="C1083" t="str">
            <v>50</v>
          </cell>
          <cell r="D1083" t="str">
            <v>ＫＧ／ｶ所</v>
          </cell>
          <cell r="E1083" t="str">
            <v/>
          </cell>
          <cell r="F1083">
            <v>37</v>
          </cell>
          <cell r="G1083" t="str">
            <v/>
          </cell>
          <cell r="H1083" t="str">
            <v/>
          </cell>
          <cell r="I1083" t="str">
            <v/>
          </cell>
          <cell r="J1083" t="str">
            <v/>
          </cell>
          <cell r="K1083" t="str">
            <v/>
          </cell>
          <cell r="L1083" t="str">
            <v/>
          </cell>
          <cell r="M1083" t="str">
            <v/>
          </cell>
          <cell r="N1083" t="str">
            <v/>
          </cell>
          <cell r="O1083" t="str">
            <v/>
          </cell>
          <cell r="P1083" t="str">
            <v/>
          </cell>
          <cell r="Q1083" t="str">
            <v/>
          </cell>
          <cell r="R1083" t="str">
            <v/>
          </cell>
        </row>
        <row r="1084">
          <cell r="A1084">
            <v>1083</v>
          </cell>
          <cell r="B1084" t="str">
            <v>多量トラップ</v>
          </cell>
          <cell r="C1084" t="str">
            <v>65</v>
          </cell>
          <cell r="D1084" t="str">
            <v>ＫＧ／ｶ所</v>
          </cell>
          <cell r="E1084" t="str">
            <v/>
          </cell>
          <cell r="F1084">
            <v>73</v>
          </cell>
          <cell r="G1084" t="str">
            <v/>
          </cell>
          <cell r="H1084" t="str">
            <v/>
          </cell>
          <cell r="I1084" t="str">
            <v/>
          </cell>
          <cell r="J1084" t="str">
            <v/>
          </cell>
          <cell r="K1084" t="str">
            <v/>
          </cell>
          <cell r="L1084" t="str">
            <v/>
          </cell>
          <cell r="M1084" t="str">
            <v/>
          </cell>
          <cell r="N1084" t="str">
            <v/>
          </cell>
          <cell r="O1084" t="str">
            <v/>
          </cell>
          <cell r="P1084" t="str">
            <v/>
          </cell>
          <cell r="Q1084" t="str">
            <v/>
          </cell>
          <cell r="R1084" t="str">
            <v/>
          </cell>
        </row>
        <row r="1085">
          <cell r="A1085">
            <v>1084</v>
          </cell>
          <cell r="B1085" t="str">
            <v>多量トラップ</v>
          </cell>
          <cell r="C1085" t="str">
            <v>80</v>
          </cell>
          <cell r="D1085" t="str">
            <v>ＫＧ／ｶ所</v>
          </cell>
          <cell r="E1085" t="str">
            <v/>
          </cell>
          <cell r="F1085">
            <v>73</v>
          </cell>
          <cell r="G1085" t="str">
            <v/>
          </cell>
          <cell r="H1085" t="str">
            <v/>
          </cell>
          <cell r="I1085" t="str">
            <v/>
          </cell>
          <cell r="J1085" t="str">
            <v/>
          </cell>
          <cell r="K1085" t="str">
            <v/>
          </cell>
          <cell r="L1085" t="str">
            <v/>
          </cell>
          <cell r="M1085" t="str">
            <v/>
          </cell>
          <cell r="N1085" t="str">
            <v/>
          </cell>
          <cell r="O1085" t="str">
            <v/>
          </cell>
          <cell r="P1085" t="str">
            <v/>
          </cell>
          <cell r="Q1085" t="str">
            <v/>
          </cell>
          <cell r="R1085" t="str">
            <v/>
          </cell>
        </row>
        <row r="1086">
          <cell r="A1086">
            <v>1085</v>
          </cell>
          <cell r="B1086" t="str">
            <v>バケット型トラップ</v>
          </cell>
          <cell r="C1086" t="str">
            <v>15</v>
          </cell>
          <cell r="D1086" t="str">
            <v>ＫＧ／ｶ所</v>
          </cell>
          <cell r="E1086" t="str">
            <v/>
          </cell>
          <cell r="F1086" t="str">
            <v/>
          </cell>
          <cell r="G1086" t="str">
            <v/>
          </cell>
          <cell r="H1086" t="str">
            <v/>
          </cell>
          <cell r="I1086" t="str">
            <v/>
          </cell>
          <cell r="J1086" t="str">
            <v/>
          </cell>
          <cell r="K1086" t="str">
            <v/>
          </cell>
          <cell r="L1086" t="str">
            <v/>
          </cell>
          <cell r="M1086" t="str">
            <v/>
          </cell>
          <cell r="N1086" t="str">
            <v/>
          </cell>
          <cell r="O1086">
            <v>2.9</v>
          </cell>
          <cell r="P1086" t="str">
            <v/>
          </cell>
          <cell r="Q1086" t="str">
            <v/>
          </cell>
          <cell r="R1086" t="str">
            <v/>
          </cell>
        </row>
        <row r="1087">
          <cell r="A1087">
            <v>1086</v>
          </cell>
          <cell r="B1087" t="str">
            <v>バケット型トラップ</v>
          </cell>
          <cell r="C1087" t="str">
            <v>20</v>
          </cell>
          <cell r="D1087" t="str">
            <v>ＫＧ／ｶ所</v>
          </cell>
          <cell r="E1087" t="str">
            <v/>
          </cell>
          <cell r="F1087" t="str">
            <v/>
          </cell>
          <cell r="G1087" t="str">
            <v/>
          </cell>
          <cell r="H1087" t="str">
            <v/>
          </cell>
          <cell r="I1087" t="str">
            <v/>
          </cell>
          <cell r="J1087" t="str">
            <v/>
          </cell>
          <cell r="K1087" t="str">
            <v/>
          </cell>
          <cell r="L1087" t="str">
            <v/>
          </cell>
          <cell r="M1087" t="str">
            <v/>
          </cell>
          <cell r="N1087" t="str">
            <v/>
          </cell>
          <cell r="O1087">
            <v>4.3</v>
          </cell>
          <cell r="P1087" t="str">
            <v/>
          </cell>
          <cell r="Q1087" t="str">
            <v/>
          </cell>
          <cell r="R1087" t="str">
            <v/>
          </cell>
        </row>
        <row r="1088">
          <cell r="A1088">
            <v>1087</v>
          </cell>
          <cell r="B1088" t="str">
            <v>バケット型トラップ</v>
          </cell>
          <cell r="C1088" t="str">
            <v>25</v>
          </cell>
          <cell r="D1088" t="str">
            <v>ＫＧ／ｶ所</v>
          </cell>
          <cell r="E1088" t="str">
            <v/>
          </cell>
          <cell r="F1088" t="str">
            <v/>
          </cell>
          <cell r="G1088" t="str">
            <v/>
          </cell>
          <cell r="H1088" t="str">
            <v/>
          </cell>
          <cell r="I1088" t="str">
            <v/>
          </cell>
          <cell r="J1088" t="str">
            <v/>
          </cell>
          <cell r="K1088" t="str">
            <v/>
          </cell>
          <cell r="L1088" t="str">
            <v/>
          </cell>
          <cell r="M1088" t="str">
            <v/>
          </cell>
          <cell r="N1088" t="str">
            <v/>
          </cell>
          <cell r="O1088">
            <v>6.7</v>
          </cell>
          <cell r="P1088" t="str">
            <v/>
          </cell>
          <cell r="Q1088" t="str">
            <v/>
          </cell>
          <cell r="R1088" t="str">
            <v/>
          </cell>
        </row>
        <row r="1089">
          <cell r="A1089">
            <v>1088</v>
          </cell>
          <cell r="B1089" t="str">
            <v>放熱器トラップ</v>
          </cell>
          <cell r="C1089" t="str">
            <v>15</v>
          </cell>
          <cell r="D1089" t="str">
            <v>ＫＧ／ｶ所</v>
          </cell>
          <cell r="E1089" t="str">
            <v/>
          </cell>
          <cell r="F1089" t="str">
            <v/>
          </cell>
          <cell r="G1089" t="str">
            <v/>
          </cell>
          <cell r="H1089" t="str">
            <v/>
          </cell>
          <cell r="I1089" t="str">
            <v/>
          </cell>
          <cell r="J1089" t="str">
            <v/>
          </cell>
          <cell r="K1089" t="str">
            <v/>
          </cell>
          <cell r="L1089" t="str">
            <v/>
          </cell>
          <cell r="M1089" t="str">
            <v/>
          </cell>
          <cell r="N1089" t="str">
            <v/>
          </cell>
          <cell r="O1089">
            <v>0.67</v>
          </cell>
          <cell r="P1089" t="str">
            <v/>
          </cell>
          <cell r="Q1089" t="str">
            <v/>
          </cell>
          <cell r="R1089" t="str">
            <v/>
          </cell>
        </row>
        <row r="1090">
          <cell r="A1090">
            <v>1089</v>
          </cell>
          <cell r="B1090" t="str">
            <v>放熱器トラップ</v>
          </cell>
          <cell r="C1090" t="str">
            <v>20</v>
          </cell>
          <cell r="D1090" t="str">
            <v>ＫＧ／ｶ所</v>
          </cell>
          <cell r="E1090" t="str">
            <v/>
          </cell>
          <cell r="F1090" t="str">
            <v/>
          </cell>
          <cell r="G1090" t="str">
            <v/>
          </cell>
          <cell r="H1090" t="str">
            <v/>
          </cell>
          <cell r="I1090" t="str">
            <v/>
          </cell>
          <cell r="J1090" t="str">
            <v/>
          </cell>
          <cell r="K1090" t="str">
            <v/>
          </cell>
          <cell r="L1090" t="str">
            <v/>
          </cell>
          <cell r="M1090" t="str">
            <v/>
          </cell>
          <cell r="N1090" t="str">
            <v/>
          </cell>
          <cell r="O1090">
            <v>0.88</v>
          </cell>
          <cell r="P1090" t="str">
            <v/>
          </cell>
          <cell r="Q1090" t="str">
            <v/>
          </cell>
          <cell r="R1090" t="str">
            <v/>
          </cell>
        </row>
        <row r="1091">
          <cell r="A1091">
            <v>1090</v>
          </cell>
          <cell r="B1091" t="str">
            <v>放熱器トラップ</v>
          </cell>
          <cell r="C1091" t="str">
            <v>25</v>
          </cell>
          <cell r="D1091" t="str">
            <v>ＫＧ／ｶ所</v>
          </cell>
          <cell r="E1091" t="str">
            <v/>
          </cell>
          <cell r="F1091" t="str">
            <v/>
          </cell>
          <cell r="G1091" t="str">
            <v/>
          </cell>
          <cell r="H1091" t="str">
            <v/>
          </cell>
          <cell r="I1091" t="str">
            <v/>
          </cell>
          <cell r="J1091" t="str">
            <v/>
          </cell>
          <cell r="K1091" t="str">
            <v/>
          </cell>
          <cell r="L1091" t="str">
            <v/>
          </cell>
          <cell r="M1091" t="str">
            <v/>
          </cell>
          <cell r="N1091" t="str">
            <v/>
          </cell>
          <cell r="O1091">
            <v>1.4</v>
          </cell>
          <cell r="P1091" t="str">
            <v/>
          </cell>
          <cell r="Q1091" t="str">
            <v/>
          </cell>
          <cell r="R1091" t="str">
            <v/>
          </cell>
        </row>
        <row r="1092">
          <cell r="A1092">
            <v>1091</v>
          </cell>
          <cell r="B1092" t="str">
            <v>放 熱 器 弁</v>
          </cell>
          <cell r="C1092" t="str">
            <v>15</v>
          </cell>
          <cell r="D1092" t="str">
            <v>ＫＧ／ｶ所</v>
          </cell>
          <cell r="E1092" t="str">
            <v/>
          </cell>
          <cell r="F1092" t="str">
            <v/>
          </cell>
          <cell r="G1092" t="str">
            <v/>
          </cell>
          <cell r="H1092" t="str">
            <v/>
          </cell>
          <cell r="I1092" t="str">
            <v/>
          </cell>
          <cell r="J1092" t="str">
            <v/>
          </cell>
          <cell r="K1092" t="str">
            <v/>
          </cell>
          <cell r="L1092" t="str">
            <v/>
          </cell>
          <cell r="M1092" t="str">
            <v/>
          </cell>
          <cell r="N1092" t="str">
            <v/>
          </cell>
          <cell r="O1092">
            <v>0.6</v>
          </cell>
          <cell r="P1092" t="str">
            <v/>
          </cell>
          <cell r="Q1092" t="str">
            <v/>
          </cell>
          <cell r="R1092" t="str">
            <v/>
          </cell>
        </row>
        <row r="1093">
          <cell r="A1093">
            <v>1092</v>
          </cell>
          <cell r="B1093" t="str">
            <v>放 熱 器 弁</v>
          </cell>
          <cell r="C1093" t="str">
            <v>20</v>
          </cell>
          <cell r="D1093" t="str">
            <v>ＫＧ／ｶ所</v>
          </cell>
          <cell r="E1093" t="str">
            <v/>
          </cell>
          <cell r="F1093" t="str">
            <v/>
          </cell>
          <cell r="G1093" t="str">
            <v/>
          </cell>
          <cell r="H1093" t="str">
            <v/>
          </cell>
          <cell r="I1093" t="str">
            <v/>
          </cell>
          <cell r="J1093" t="str">
            <v/>
          </cell>
          <cell r="K1093" t="str">
            <v/>
          </cell>
          <cell r="L1093" t="str">
            <v/>
          </cell>
          <cell r="M1093" t="str">
            <v/>
          </cell>
          <cell r="N1093" t="str">
            <v/>
          </cell>
          <cell r="O1093">
            <v>0.75</v>
          </cell>
          <cell r="P1093" t="str">
            <v/>
          </cell>
          <cell r="Q1093" t="str">
            <v/>
          </cell>
          <cell r="R1093" t="str">
            <v/>
          </cell>
        </row>
        <row r="1094">
          <cell r="A1094">
            <v>1093</v>
          </cell>
          <cell r="B1094" t="str">
            <v>放 熱 器 弁</v>
          </cell>
          <cell r="C1094" t="str">
            <v>25</v>
          </cell>
          <cell r="D1094" t="str">
            <v>ＫＧ／ｶ所</v>
          </cell>
          <cell r="E1094" t="str">
            <v/>
          </cell>
          <cell r="F1094" t="str">
            <v/>
          </cell>
          <cell r="G1094" t="str">
            <v/>
          </cell>
          <cell r="H1094" t="str">
            <v/>
          </cell>
          <cell r="I1094" t="str">
            <v/>
          </cell>
          <cell r="J1094" t="str">
            <v/>
          </cell>
          <cell r="K1094" t="str">
            <v/>
          </cell>
          <cell r="L1094" t="str">
            <v/>
          </cell>
          <cell r="M1094" t="str">
            <v/>
          </cell>
          <cell r="N1094" t="str">
            <v/>
          </cell>
          <cell r="O1094">
            <v>1.1000000000000001</v>
          </cell>
          <cell r="P1094" t="str">
            <v/>
          </cell>
          <cell r="Q1094" t="str">
            <v/>
          </cell>
          <cell r="R1094" t="str">
            <v/>
          </cell>
        </row>
        <row r="1095">
          <cell r="A1095">
            <v>1094</v>
          </cell>
          <cell r="B1095" t="str">
            <v>放 熱 器 弁</v>
          </cell>
          <cell r="C1095" t="str">
            <v>32</v>
          </cell>
          <cell r="D1095" t="str">
            <v>ＫＧ／ｶ所</v>
          </cell>
          <cell r="E1095" t="str">
            <v/>
          </cell>
          <cell r="F1095" t="str">
            <v/>
          </cell>
          <cell r="G1095" t="str">
            <v/>
          </cell>
          <cell r="H1095" t="str">
            <v/>
          </cell>
          <cell r="I1095" t="str">
            <v/>
          </cell>
          <cell r="J1095" t="str">
            <v/>
          </cell>
          <cell r="K1095" t="str">
            <v/>
          </cell>
          <cell r="L1095" t="str">
            <v/>
          </cell>
          <cell r="M1095" t="str">
            <v/>
          </cell>
          <cell r="N1095" t="str">
            <v/>
          </cell>
          <cell r="O1095">
            <v>1.9</v>
          </cell>
          <cell r="P1095" t="str">
            <v/>
          </cell>
          <cell r="Q1095" t="str">
            <v/>
          </cell>
          <cell r="R1095" t="str">
            <v/>
          </cell>
        </row>
        <row r="1096">
          <cell r="A1096">
            <v>1095</v>
          </cell>
          <cell r="B1096" t="str">
            <v>温 水 弁</v>
          </cell>
          <cell r="C1096" t="str">
            <v>15</v>
          </cell>
          <cell r="D1096" t="str">
            <v>ＫＧ／ｶ所</v>
          </cell>
          <cell r="E1096" t="str">
            <v/>
          </cell>
          <cell r="F1096" t="str">
            <v/>
          </cell>
          <cell r="G1096" t="str">
            <v/>
          </cell>
          <cell r="H1096" t="str">
            <v/>
          </cell>
          <cell r="I1096" t="str">
            <v/>
          </cell>
          <cell r="J1096" t="str">
            <v/>
          </cell>
          <cell r="K1096" t="str">
            <v/>
          </cell>
          <cell r="L1096" t="str">
            <v/>
          </cell>
          <cell r="M1096" t="str">
            <v/>
          </cell>
          <cell r="N1096" t="str">
            <v/>
          </cell>
          <cell r="O1096">
            <v>0.4</v>
          </cell>
          <cell r="P1096" t="str">
            <v/>
          </cell>
          <cell r="Q1096" t="str">
            <v/>
          </cell>
          <cell r="R1096" t="str">
            <v/>
          </cell>
        </row>
        <row r="1097">
          <cell r="A1097">
            <v>1096</v>
          </cell>
          <cell r="B1097" t="str">
            <v>温 水 弁</v>
          </cell>
          <cell r="C1097" t="str">
            <v>20</v>
          </cell>
          <cell r="D1097" t="str">
            <v>ＫＧ／ｶ所</v>
          </cell>
          <cell r="E1097" t="str">
            <v/>
          </cell>
          <cell r="F1097" t="str">
            <v/>
          </cell>
          <cell r="G1097" t="str">
            <v/>
          </cell>
          <cell r="H1097" t="str">
            <v/>
          </cell>
          <cell r="I1097" t="str">
            <v/>
          </cell>
          <cell r="J1097" t="str">
            <v/>
          </cell>
          <cell r="K1097" t="str">
            <v/>
          </cell>
          <cell r="L1097" t="str">
            <v/>
          </cell>
          <cell r="M1097" t="str">
            <v/>
          </cell>
          <cell r="N1097" t="str">
            <v/>
          </cell>
          <cell r="O1097">
            <v>0.5</v>
          </cell>
          <cell r="P1097" t="str">
            <v/>
          </cell>
          <cell r="Q1097" t="str">
            <v/>
          </cell>
          <cell r="R1097" t="str">
            <v/>
          </cell>
        </row>
        <row r="1098">
          <cell r="A1098">
            <v>1097</v>
          </cell>
          <cell r="B1098" t="str">
            <v>温 水 弁</v>
          </cell>
          <cell r="C1098" t="str">
            <v>25</v>
          </cell>
          <cell r="D1098" t="str">
            <v>ＫＧ／ｶ所</v>
          </cell>
          <cell r="E1098" t="str">
            <v/>
          </cell>
          <cell r="F1098" t="str">
            <v/>
          </cell>
          <cell r="G1098" t="str">
            <v/>
          </cell>
          <cell r="H1098" t="str">
            <v/>
          </cell>
          <cell r="I1098" t="str">
            <v/>
          </cell>
          <cell r="J1098" t="str">
            <v/>
          </cell>
          <cell r="K1098" t="str">
            <v/>
          </cell>
          <cell r="L1098" t="str">
            <v/>
          </cell>
          <cell r="M1098" t="str">
            <v/>
          </cell>
          <cell r="N1098" t="str">
            <v/>
          </cell>
          <cell r="O1098">
            <v>0.8</v>
          </cell>
          <cell r="P1098" t="str">
            <v/>
          </cell>
          <cell r="Q1098" t="str">
            <v/>
          </cell>
          <cell r="R1098" t="str">
            <v/>
          </cell>
        </row>
        <row r="1099">
          <cell r="A1099">
            <v>1098</v>
          </cell>
          <cell r="B1099" t="str">
            <v>温 水 弁</v>
          </cell>
          <cell r="C1099" t="str">
            <v>32</v>
          </cell>
          <cell r="D1099" t="str">
            <v>ＫＧ／ｶ所</v>
          </cell>
          <cell r="E1099" t="str">
            <v/>
          </cell>
          <cell r="F1099" t="str">
            <v/>
          </cell>
          <cell r="G1099" t="str">
            <v/>
          </cell>
          <cell r="H1099" t="str">
            <v/>
          </cell>
          <cell r="I1099" t="str">
            <v/>
          </cell>
          <cell r="J1099" t="str">
            <v/>
          </cell>
          <cell r="K1099" t="str">
            <v/>
          </cell>
          <cell r="L1099" t="str">
            <v/>
          </cell>
          <cell r="M1099" t="str">
            <v/>
          </cell>
          <cell r="N1099" t="str">
            <v/>
          </cell>
          <cell r="O1099">
            <v>1.5</v>
          </cell>
          <cell r="P1099" t="str">
            <v/>
          </cell>
          <cell r="Q1099" t="str">
            <v/>
          </cell>
          <cell r="R1099" t="str">
            <v/>
          </cell>
        </row>
        <row r="1100">
          <cell r="A1100">
            <v>1099</v>
          </cell>
          <cell r="B1100" t="str">
            <v>レタンコック</v>
          </cell>
          <cell r="C1100" t="str">
            <v>15</v>
          </cell>
          <cell r="D1100" t="str">
            <v>ＫＧ／ｶ所</v>
          </cell>
          <cell r="E1100" t="str">
            <v/>
          </cell>
          <cell r="F1100" t="str">
            <v/>
          </cell>
          <cell r="G1100" t="str">
            <v/>
          </cell>
          <cell r="H1100" t="str">
            <v/>
          </cell>
          <cell r="I1100" t="str">
            <v/>
          </cell>
          <cell r="J1100" t="str">
            <v/>
          </cell>
          <cell r="K1100" t="str">
            <v/>
          </cell>
          <cell r="L1100" t="str">
            <v/>
          </cell>
          <cell r="M1100" t="str">
            <v/>
          </cell>
          <cell r="N1100" t="str">
            <v/>
          </cell>
          <cell r="O1100">
            <v>0.3</v>
          </cell>
          <cell r="P1100" t="str">
            <v/>
          </cell>
          <cell r="Q1100" t="str">
            <v/>
          </cell>
          <cell r="R1100" t="str">
            <v/>
          </cell>
        </row>
        <row r="1101">
          <cell r="A1101">
            <v>1100</v>
          </cell>
          <cell r="B1101" t="str">
            <v>レタンコック</v>
          </cell>
          <cell r="C1101" t="str">
            <v>20</v>
          </cell>
          <cell r="D1101" t="str">
            <v>ＫＧ／ｶ所</v>
          </cell>
          <cell r="E1101" t="str">
            <v/>
          </cell>
          <cell r="F1101" t="str">
            <v/>
          </cell>
          <cell r="G1101" t="str">
            <v/>
          </cell>
          <cell r="H1101" t="str">
            <v/>
          </cell>
          <cell r="I1101" t="str">
            <v/>
          </cell>
          <cell r="J1101" t="str">
            <v/>
          </cell>
          <cell r="K1101" t="str">
            <v/>
          </cell>
          <cell r="L1101" t="str">
            <v/>
          </cell>
          <cell r="M1101" t="str">
            <v/>
          </cell>
          <cell r="N1101" t="str">
            <v/>
          </cell>
          <cell r="O1101">
            <v>0.5</v>
          </cell>
          <cell r="P1101" t="str">
            <v/>
          </cell>
          <cell r="Q1101" t="str">
            <v/>
          </cell>
          <cell r="R1101" t="str">
            <v/>
          </cell>
        </row>
        <row r="1102">
          <cell r="A1102">
            <v>1101</v>
          </cell>
          <cell r="B1102" t="str">
            <v>レタンコック</v>
          </cell>
          <cell r="C1102" t="str">
            <v>25</v>
          </cell>
          <cell r="D1102" t="str">
            <v>ＫＧ／ｶ所</v>
          </cell>
          <cell r="E1102" t="str">
            <v/>
          </cell>
          <cell r="F1102" t="str">
            <v/>
          </cell>
          <cell r="G1102" t="str">
            <v/>
          </cell>
          <cell r="H1102" t="str">
            <v/>
          </cell>
          <cell r="I1102" t="str">
            <v/>
          </cell>
          <cell r="J1102" t="str">
            <v/>
          </cell>
          <cell r="K1102" t="str">
            <v/>
          </cell>
          <cell r="L1102" t="str">
            <v/>
          </cell>
          <cell r="M1102" t="str">
            <v/>
          </cell>
          <cell r="N1102" t="str">
            <v/>
          </cell>
          <cell r="O1102">
            <v>0.8</v>
          </cell>
          <cell r="P1102" t="str">
            <v/>
          </cell>
          <cell r="Q1102" t="str">
            <v/>
          </cell>
          <cell r="R1102" t="str">
            <v/>
          </cell>
        </row>
        <row r="1103">
          <cell r="A1103">
            <v>1102</v>
          </cell>
          <cell r="B1103" t="str">
            <v>レタンコック</v>
          </cell>
          <cell r="C1103" t="str">
            <v>32</v>
          </cell>
          <cell r="D1103" t="str">
            <v>ＫＧ／ｶ所</v>
          </cell>
          <cell r="E1103" t="str">
            <v/>
          </cell>
          <cell r="F1103" t="str">
            <v/>
          </cell>
          <cell r="G1103" t="str">
            <v/>
          </cell>
          <cell r="H1103" t="str">
            <v/>
          </cell>
          <cell r="I1103" t="str">
            <v/>
          </cell>
          <cell r="J1103" t="str">
            <v/>
          </cell>
          <cell r="K1103" t="str">
            <v/>
          </cell>
          <cell r="L1103" t="str">
            <v/>
          </cell>
          <cell r="M1103" t="str">
            <v/>
          </cell>
          <cell r="N1103" t="str">
            <v/>
          </cell>
          <cell r="O1103">
            <v>1.3</v>
          </cell>
          <cell r="P1103" t="str">
            <v/>
          </cell>
          <cell r="Q1103" t="str">
            <v/>
          </cell>
          <cell r="R1103" t="str">
            <v/>
          </cell>
        </row>
        <row r="1104">
          <cell r="A1104">
            <v>1103</v>
          </cell>
          <cell r="B1104" t="str">
            <v>温 調 弁</v>
          </cell>
          <cell r="C1104" t="str">
            <v>15</v>
          </cell>
          <cell r="D1104" t="str">
            <v>ＫＧ／ｶ所</v>
          </cell>
          <cell r="E1104" t="str">
            <v/>
          </cell>
          <cell r="F1104" t="str">
            <v/>
          </cell>
          <cell r="G1104" t="str">
            <v/>
          </cell>
          <cell r="H1104" t="str">
            <v/>
          </cell>
          <cell r="I1104" t="str">
            <v/>
          </cell>
          <cell r="J1104" t="str">
            <v/>
          </cell>
          <cell r="K1104" t="str">
            <v/>
          </cell>
          <cell r="L1104" t="str">
            <v/>
          </cell>
          <cell r="M1104" t="str">
            <v/>
          </cell>
          <cell r="N1104" t="str">
            <v/>
          </cell>
          <cell r="O1104">
            <v>1.5</v>
          </cell>
          <cell r="P1104" t="str">
            <v/>
          </cell>
          <cell r="Q1104" t="str">
            <v/>
          </cell>
          <cell r="R1104" t="str">
            <v/>
          </cell>
        </row>
        <row r="1105">
          <cell r="A1105">
            <v>1104</v>
          </cell>
          <cell r="B1105" t="str">
            <v>温 調 弁</v>
          </cell>
          <cell r="C1105" t="str">
            <v>25</v>
          </cell>
          <cell r="D1105" t="str">
            <v>ＫＧ／ｶ所</v>
          </cell>
          <cell r="E1105" t="str">
            <v/>
          </cell>
          <cell r="F1105" t="str">
            <v/>
          </cell>
          <cell r="G1105" t="str">
            <v/>
          </cell>
          <cell r="H1105" t="str">
            <v/>
          </cell>
          <cell r="I1105" t="str">
            <v/>
          </cell>
          <cell r="J1105" t="str">
            <v/>
          </cell>
          <cell r="K1105" t="str">
            <v/>
          </cell>
          <cell r="L1105" t="str">
            <v/>
          </cell>
          <cell r="M1105" t="str">
            <v/>
          </cell>
          <cell r="N1105" t="str">
            <v/>
          </cell>
          <cell r="O1105">
            <v>1.8</v>
          </cell>
          <cell r="P1105" t="str">
            <v/>
          </cell>
          <cell r="Q1105" t="str">
            <v/>
          </cell>
          <cell r="R1105" t="str">
            <v/>
          </cell>
        </row>
        <row r="1106">
          <cell r="A1106">
            <v>1105</v>
          </cell>
          <cell r="B1106" t="str">
            <v>温 調 弁</v>
          </cell>
          <cell r="C1106" t="str">
            <v>32</v>
          </cell>
          <cell r="D1106" t="str">
            <v>ＫＧ／ｶ所</v>
          </cell>
          <cell r="E1106" t="str">
            <v/>
          </cell>
          <cell r="F1106" t="str">
            <v/>
          </cell>
          <cell r="G1106" t="str">
            <v/>
          </cell>
          <cell r="H1106" t="str">
            <v/>
          </cell>
          <cell r="I1106" t="str">
            <v/>
          </cell>
          <cell r="J1106" t="str">
            <v/>
          </cell>
          <cell r="K1106" t="str">
            <v/>
          </cell>
          <cell r="L1106" t="str">
            <v/>
          </cell>
          <cell r="M1106" t="str">
            <v/>
          </cell>
          <cell r="N1106" t="str">
            <v/>
          </cell>
          <cell r="O1106">
            <v>2.1</v>
          </cell>
          <cell r="P1106" t="str">
            <v/>
          </cell>
          <cell r="Q1106" t="str">
            <v/>
          </cell>
          <cell r="R1106" t="str">
            <v/>
          </cell>
        </row>
        <row r="1107">
          <cell r="A1107">
            <v>1106</v>
          </cell>
          <cell r="B1107" t="str">
            <v>温 調 弁</v>
          </cell>
          <cell r="C1107" t="str">
            <v>40</v>
          </cell>
          <cell r="D1107" t="str">
            <v>ＫＧ／ｶ所</v>
          </cell>
          <cell r="E1107" t="str">
            <v/>
          </cell>
          <cell r="F1107" t="str">
            <v/>
          </cell>
          <cell r="G1107" t="str">
            <v/>
          </cell>
          <cell r="H1107" t="str">
            <v/>
          </cell>
          <cell r="I1107" t="str">
            <v/>
          </cell>
          <cell r="J1107" t="str">
            <v/>
          </cell>
          <cell r="K1107" t="str">
            <v/>
          </cell>
          <cell r="L1107" t="str">
            <v/>
          </cell>
          <cell r="M1107" t="str">
            <v/>
          </cell>
          <cell r="N1107" t="str">
            <v/>
          </cell>
          <cell r="O1107">
            <v>2.2999999999999998</v>
          </cell>
          <cell r="P1107" t="str">
            <v/>
          </cell>
          <cell r="Q1107" t="str">
            <v/>
          </cell>
          <cell r="R1107" t="str">
            <v/>
          </cell>
        </row>
        <row r="1108">
          <cell r="A1108">
            <v>1107</v>
          </cell>
          <cell r="B1108" t="str">
            <v>温 調 弁</v>
          </cell>
          <cell r="C1108" t="str">
            <v>50</v>
          </cell>
          <cell r="D1108" t="str">
            <v>ＫＧ／ｶ所</v>
          </cell>
          <cell r="E1108" t="str">
            <v/>
          </cell>
          <cell r="F1108" t="str">
            <v/>
          </cell>
          <cell r="G1108" t="str">
            <v/>
          </cell>
          <cell r="H1108" t="str">
            <v/>
          </cell>
          <cell r="I1108" t="str">
            <v/>
          </cell>
          <cell r="J1108" t="str">
            <v/>
          </cell>
          <cell r="K1108" t="str">
            <v/>
          </cell>
          <cell r="L1108" t="str">
            <v/>
          </cell>
          <cell r="M1108" t="str">
            <v/>
          </cell>
          <cell r="N1108" t="str">
            <v/>
          </cell>
          <cell r="O1108">
            <v>2.9</v>
          </cell>
          <cell r="P1108" t="str">
            <v/>
          </cell>
          <cell r="Q1108" t="str">
            <v/>
          </cell>
          <cell r="R1108" t="str">
            <v/>
          </cell>
        </row>
        <row r="1109">
          <cell r="A1109">
            <v>1108</v>
          </cell>
          <cell r="B1109" t="str">
            <v>温 調 弁</v>
          </cell>
          <cell r="C1109" t="str">
            <v>65</v>
          </cell>
          <cell r="D1109" t="str">
            <v>ＫＧ／ｶ所</v>
          </cell>
          <cell r="E1109" t="str">
            <v/>
          </cell>
          <cell r="F1109" t="str">
            <v/>
          </cell>
          <cell r="G1109" t="str">
            <v/>
          </cell>
          <cell r="H1109" t="str">
            <v/>
          </cell>
          <cell r="I1109" t="str">
            <v/>
          </cell>
          <cell r="J1109" t="str">
            <v/>
          </cell>
          <cell r="K1109" t="str">
            <v/>
          </cell>
          <cell r="L1109" t="str">
            <v/>
          </cell>
          <cell r="M1109" t="str">
            <v/>
          </cell>
          <cell r="N1109" t="str">
            <v/>
          </cell>
          <cell r="O1109">
            <v>3.8</v>
          </cell>
          <cell r="P1109" t="str">
            <v/>
          </cell>
          <cell r="Q1109" t="str">
            <v/>
          </cell>
          <cell r="R1109" t="str">
            <v/>
          </cell>
        </row>
        <row r="1110">
          <cell r="A1110">
            <v>1109</v>
          </cell>
          <cell r="B1110" t="str">
            <v>温 調 弁</v>
          </cell>
          <cell r="C1110" t="str">
            <v>80</v>
          </cell>
          <cell r="D1110" t="str">
            <v>ＫＧ／ｶ所</v>
          </cell>
          <cell r="E1110" t="str">
            <v/>
          </cell>
          <cell r="F1110" t="str">
            <v/>
          </cell>
          <cell r="G1110" t="str">
            <v/>
          </cell>
          <cell r="H1110" t="str">
            <v/>
          </cell>
          <cell r="I1110" t="str">
            <v/>
          </cell>
          <cell r="J1110" t="str">
            <v/>
          </cell>
          <cell r="K1110" t="str">
            <v/>
          </cell>
          <cell r="L1110" t="str">
            <v/>
          </cell>
          <cell r="M1110" t="str">
            <v/>
          </cell>
          <cell r="N1110" t="str">
            <v/>
          </cell>
          <cell r="O1110">
            <v>4.8</v>
          </cell>
          <cell r="P1110" t="str">
            <v/>
          </cell>
          <cell r="Q1110" t="str">
            <v/>
          </cell>
          <cell r="R1110" t="str">
            <v/>
          </cell>
        </row>
        <row r="1111">
          <cell r="A1111">
            <v>1110</v>
          </cell>
          <cell r="B1111" t="str">
            <v>温 調 弁</v>
          </cell>
          <cell r="C1111" t="str">
            <v>100</v>
          </cell>
          <cell r="D1111" t="str">
            <v>ＫＧ／ｶ所</v>
          </cell>
          <cell r="E1111" t="str">
            <v/>
          </cell>
          <cell r="F1111" t="str">
            <v/>
          </cell>
          <cell r="G1111" t="str">
            <v/>
          </cell>
          <cell r="H1111" t="str">
            <v/>
          </cell>
          <cell r="I1111" t="str">
            <v/>
          </cell>
          <cell r="J1111" t="str">
            <v/>
          </cell>
          <cell r="K1111" t="str">
            <v/>
          </cell>
          <cell r="L1111" t="str">
            <v/>
          </cell>
          <cell r="M1111" t="str">
            <v/>
          </cell>
          <cell r="N1111" t="str">
            <v/>
          </cell>
          <cell r="O1111">
            <v>7.4</v>
          </cell>
          <cell r="P1111" t="str">
            <v/>
          </cell>
          <cell r="Q1111" t="str">
            <v/>
          </cell>
          <cell r="R1111" t="str">
            <v/>
          </cell>
        </row>
        <row r="1112">
          <cell r="A1112">
            <v>1111</v>
          </cell>
          <cell r="B1112" t="str">
            <v>油タンク通気金物</v>
          </cell>
          <cell r="C1112" t="str">
            <v>32</v>
          </cell>
          <cell r="D1112" t="str">
            <v>ＫＧ／ｶ所</v>
          </cell>
          <cell r="E1112" t="str">
            <v/>
          </cell>
          <cell r="F1112">
            <v>1.2</v>
          </cell>
          <cell r="G1112" t="str">
            <v/>
          </cell>
          <cell r="H1112" t="str">
            <v/>
          </cell>
          <cell r="I1112" t="str">
            <v/>
          </cell>
          <cell r="J1112" t="str">
            <v/>
          </cell>
          <cell r="K1112" t="str">
            <v/>
          </cell>
          <cell r="L1112" t="str">
            <v/>
          </cell>
          <cell r="M1112" t="str">
            <v/>
          </cell>
          <cell r="N1112" t="str">
            <v/>
          </cell>
          <cell r="O1112" t="str">
            <v/>
          </cell>
          <cell r="P1112" t="str">
            <v/>
          </cell>
          <cell r="Q1112" t="str">
            <v/>
          </cell>
          <cell r="R1112" t="str">
            <v/>
          </cell>
        </row>
        <row r="1113">
          <cell r="A1113">
            <v>1112</v>
          </cell>
          <cell r="B1113" t="str">
            <v>油タンク注油口</v>
          </cell>
          <cell r="C1113" t="str">
            <v>50</v>
          </cell>
          <cell r="D1113" t="str">
            <v>ＫＧ／ｶ所</v>
          </cell>
          <cell r="E1113" t="str">
            <v/>
          </cell>
          <cell r="F1113" t="str">
            <v/>
          </cell>
          <cell r="G1113" t="str">
            <v/>
          </cell>
          <cell r="H1113" t="str">
            <v/>
          </cell>
          <cell r="I1113" t="str">
            <v/>
          </cell>
          <cell r="J1113" t="str">
            <v/>
          </cell>
          <cell r="K1113" t="str">
            <v/>
          </cell>
          <cell r="L1113" t="str">
            <v/>
          </cell>
          <cell r="M1113" t="str">
            <v/>
          </cell>
          <cell r="N1113" t="str">
            <v/>
          </cell>
          <cell r="O1113">
            <v>1.5</v>
          </cell>
          <cell r="P1113" t="str">
            <v/>
          </cell>
          <cell r="Q1113" t="str">
            <v/>
          </cell>
          <cell r="R1113" t="str">
            <v/>
          </cell>
        </row>
        <row r="1114">
          <cell r="A1114">
            <v>1113</v>
          </cell>
          <cell r="B1114" t="str">
            <v>油タンク注油口</v>
          </cell>
          <cell r="C1114" t="str">
            <v>65</v>
          </cell>
          <cell r="D1114" t="str">
            <v>ＫＧ／ｶ所</v>
          </cell>
          <cell r="E1114" t="str">
            <v/>
          </cell>
          <cell r="F1114" t="str">
            <v/>
          </cell>
          <cell r="G1114" t="str">
            <v/>
          </cell>
          <cell r="H1114" t="str">
            <v/>
          </cell>
          <cell r="I1114" t="str">
            <v/>
          </cell>
          <cell r="J1114" t="str">
            <v/>
          </cell>
          <cell r="K1114" t="str">
            <v/>
          </cell>
          <cell r="L1114" t="str">
            <v/>
          </cell>
          <cell r="M1114" t="str">
            <v/>
          </cell>
          <cell r="N1114" t="str">
            <v/>
          </cell>
          <cell r="O1114">
            <v>2.1</v>
          </cell>
          <cell r="P1114" t="str">
            <v/>
          </cell>
          <cell r="Q1114" t="str">
            <v/>
          </cell>
          <cell r="R1114" t="str">
            <v/>
          </cell>
        </row>
        <row r="1115">
          <cell r="A1115">
            <v>1114</v>
          </cell>
          <cell r="B1115" t="str">
            <v>油タンク計量口</v>
          </cell>
          <cell r="C1115" t="str">
            <v/>
          </cell>
          <cell r="D1115" t="str">
            <v>ＫＧ／ｶ所</v>
          </cell>
          <cell r="E1115" t="str">
            <v/>
          </cell>
          <cell r="F1115" t="str">
            <v/>
          </cell>
          <cell r="G1115" t="str">
            <v/>
          </cell>
          <cell r="H1115" t="str">
            <v/>
          </cell>
          <cell r="I1115" t="str">
            <v/>
          </cell>
          <cell r="J1115" t="str">
            <v/>
          </cell>
          <cell r="K1115" t="str">
            <v/>
          </cell>
          <cell r="L1115" t="str">
            <v/>
          </cell>
          <cell r="M1115" t="str">
            <v/>
          </cell>
          <cell r="N1115" t="str">
            <v/>
          </cell>
          <cell r="O1115">
            <v>1.2</v>
          </cell>
          <cell r="P1115" t="str">
            <v/>
          </cell>
          <cell r="Q1115" t="str">
            <v/>
          </cell>
          <cell r="R1115" t="str">
            <v/>
          </cell>
        </row>
        <row r="1116">
          <cell r="A1116">
            <v>1115</v>
          </cell>
          <cell r="B1116" t="str">
            <v>油タンク吸油口</v>
          </cell>
          <cell r="C1116" t="str">
            <v>40</v>
          </cell>
          <cell r="D1116" t="str">
            <v>ＫＧ／ｶ所</v>
          </cell>
          <cell r="E1116" t="str">
            <v/>
          </cell>
          <cell r="F1116" t="str">
            <v/>
          </cell>
          <cell r="G1116" t="str">
            <v/>
          </cell>
          <cell r="H1116" t="str">
            <v/>
          </cell>
          <cell r="I1116" t="str">
            <v/>
          </cell>
          <cell r="J1116" t="str">
            <v/>
          </cell>
          <cell r="K1116" t="str">
            <v/>
          </cell>
          <cell r="L1116" t="str">
            <v/>
          </cell>
          <cell r="M1116" t="str">
            <v/>
          </cell>
          <cell r="N1116" t="str">
            <v/>
          </cell>
          <cell r="O1116">
            <v>3.5</v>
          </cell>
          <cell r="P1116" t="str">
            <v/>
          </cell>
          <cell r="Q1116" t="str">
            <v/>
          </cell>
          <cell r="R1116" t="str">
            <v/>
          </cell>
        </row>
        <row r="1117">
          <cell r="A1117">
            <v>1116</v>
          </cell>
          <cell r="B1117" t="str">
            <v>油タンク吸油口</v>
          </cell>
          <cell r="C1117" t="str">
            <v>50</v>
          </cell>
          <cell r="D1117" t="str">
            <v>ＫＧ／ｶ所</v>
          </cell>
          <cell r="E1117" t="str">
            <v/>
          </cell>
          <cell r="F1117" t="str">
            <v/>
          </cell>
          <cell r="G1117" t="str">
            <v/>
          </cell>
          <cell r="H1117" t="str">
            <v/>
          </cell>
          <cell r="I1117" t="str">
            <v/>
          </cell>
          <cell r="J1117" t="str">
            <v/>
          </cell>
          <cell r="K1117" t="str">
            <v/>
          </cell>
          <cell r="L1117" t="str">
            <v/>
          </cell>
          <cell r="M1117" t="str">
            <v/>
          </cell>
          <cell r="N1117" t="str">
            <v/>
          </cell>
          <cell r="O1117">
            <v>5.8</v>
          </cell>
          <cell r="P1117" t="str">
            <v/>
          </cell>
          <cell r="Q1117" t="str">
            <v/>
          </cell>
          <cell r="R1117" t="str">
            <v/>
          </cell>
        </row>
        <row r="1118">
          <cell r="A1118">
            <v>1117</v>
          </cell>
          <cell r="B1118" t="str">
            <v>圧 力 計</v>
          </cell>
          <cell r="C1118" t="str">
            <v/>
          </cell>
          <cell r="D1118" t="str">
            <v>ＫＧ／ｶ所</v>
          </cell>
          <cell r="E1118" t="str">
            <v/>
          </cell>
          <cell r="F1118" t="str">
            <v/>
          </cell>
          <cell r="G1118" t="str">
            <v/>
          </cell>
          <cell r="H1118" t="str">
            <v/>
          </cell>
          <cell r="I1118" t="str">
            <v/>
          </cell>
          <cell r="J1118" t="str">
            <v/>
          </cell>
          <cell r="K1118" t="str">
            <v/>
          </cell>
          <cell r="L1118" t="str">
            <v/>
          </cell>
          <cell r="M1118" t="str">
            <v/>
          </cell>
          <cell r="N1118" t="str">
            <v/>
          </cell>
          <cell r="O1118">
            <v>0.45</v>
          </cell>
          <cell r="P1118" t="str">
            <v/>
          </cell>
          <cell r="Q1118" t="str">
            <v/>
          </cell>
          <cell r="R1118" t="str">
            <v/>
          </cell>
        </row>
        <row r="1119">
          <cell r="A1119">
            <v>1118</v>
          </cell>
          <cell r="B1119" t="str">
            <v>連 成 計</v>
          </cell>
          <cell r="D1119" t="str">
            <v>ＫＧ／ｶ所</v>
          </cell>
          <cell r="E1119" t="str">
            <v/>
          </cell>
          <cell r="F1119" t="str">
            <v/>
          </cell>
          <cell r="G1119" t="str">
            <v/>
          </cell>
          <cell r="H1119" t="str">
            <v/>
          </cell>
          <cell r="I1119" t="str">
            <v/>
          </cell>
          <cell r="J1119" t="str">
            <v/>
          </cell>
          <cell r="K1119" t="str">
            <v/>
          </cell>
          <cell r="L1119" t="str">
            <v/>
          </cell>
          <cell r="M1119" t="str">
            <v/>
          </cell>
          <cell r="N1119" t="str">
            <v/>
          </cell>
          <cell r="O1119">
            <v>0.45</v>
          </cell>
          <cell r="P1119" t="str">
            <v/>
          </cell>
          <cell r="Q1119" t="str">
            <v/>
          </cell>
          <cell r="R1119" t="str">
            <v/>
          </cell>
        </row>
        <row r="1120">
          <cell r="A1120">
            <v>1119</v>
          </cell>
          <cell r="B1120" t="str">
            <v>サ ー モ 盤</v>
          </cell>
          <cell r="C1120" t="str">
            <v>1 ｹ 用</v>
          </cell>
          <cell r="D1120" t="str">
            <v>ＫＧ／面</v>
          </cell>
          <cell r="E1120" t="str">
            <v/>
          </cell>
          <cell r="F1120" t="str">
            <v/>
          </cell>
          <cell r="G1120" t="str">
            <v/>
          </cell>
          <cell r="H1120" t="str">
            <v/>
          </cell>
          <cell r="I1120">
            <v>2.8</v>
          </cell>
          <cell r="J1120" t="str">
            <v/>
          </cell>
          <cell r="K1120" t="str">
            <v/>
          </cell>
          <cell r="L1120" t="str">
            <v/>
          </cell>
          <cell r="M1120" t="str">
            <v/>
          </cell>
          <cell r="N1120" t="str">
            <v/>
          </cell>
          <cell r="O1120" t="str">
            <v/>
          </cell>
          <cell r="P1120" t="str">
            <v/>
          </cell>
          <cell r="Q1120" t="str">
            <v/>
          </cell>
          <cell r="R1120" t="str">
            <v/>
          </cell>
        </row>
        <row r="1121">
          <cell r="A1121">
            <v>1120</v>
          </cell>
          <cell r="B1121" t="str">
            <v>サ ー モ 盤</v>
          </cell>
          <cell r="C1121" t="str">
            <v>2 ｹ 用</v>
          </cell>
          <cell r="D1121" t="str">
            <v>ＫＧ／面</v>
          </cell>
          <cell r="E1121" t="str">
            <v/>
          </cell>
          <cell r="F1121" t="str">
            <v/>
          </cell>
          <cell r="G1121" t="str">
            <v/>
          </cell>
          <cell r="H1121" t="str">
            <v/>
          </cell>
          <cell r="I1121">
            <v>3.5</v>
          </cell>
          <cell r="J1121" t="str">
            <v/>
          </cell>
          <cell r="K1121" t="str">
            <v/>
          </cell>
          <cell r="L1121" t="str">
            <v/>
          </cell>
          <cell r="M1121" t="str">
            <v/>
          </cell>
          <cell r="N1121" t="str">
            <v/>
          </cell>
          <cell r="O1121" t="str">
            <v/>
          </cell>
          <cell r="P1121" t="str">
            <v/>
          </cell>
          <cell r="Q1121" t="str">
            <v/>
          </cell>
          <cell r="R1121" t="str">
            <v/>
          </cell>
        </row>
        <row r="1122">
          <cell r="A1122">
            <v>1121</v>
          </cell>
          <cell r="B1122" t="str">
            <v>サ ー モ 盤</v>
          </cell>
          <cell r="C1122" t="str">
            <v>3 ｹ 用</v>
          </cell>
          <cell r="D1122" t="str">
            <v>ＫＧ／面</v>
          </cell>
          <cell r="E1122" t="str">
            <v/>
          </cell>
          <cell r="F1122" t="str">
            <v/>
          </cell>
          <cell r="G1122" t="str">
            <v/>
          </cell>
          <cell r="H1122" t="str">
            <v/>
          </cell>
          <cell r="I1122">
            <v>5</v>
          </cell>
          <cell r="J1122" t="str">
            <v/>
          </cell>
          <cell r="K1122" t="str">
            <v/>
          </cell>
          <cell r="L1122" t="str">
            <v/>
          </cell>
          <cell r="M1122" t="str">
            <v/>
          </cell>
          <cell r="N1122" t="str">
            <v/>
          </cell>
          <cell r="O1122" t="str">
            <v/>
          </cell>
          <cell r="P1122" t="str">
            <v/>
          </cell>
          <cell r="Q1122" t="str">
            <v/>
          </cell>
          <cell r="R1122" t="str">
            <v/>
          </cell>
        </row>
        <row r="1123">
          <cell r="A1123">
            <v>1122</v>
          </cell>
          <cell r="B1123" t="str">
            <v>サ ー モ 盤</v>
          </cell>
          <cell r="C1123" t="str">
            <v>4 ｹ 用</v>
          </cell>
          <cell r="D1123" t="str">
            <v>ＫＧ／面</v>
          </cell>
          <cell r="E1123" t="str">
            <v/>
          </cell>
          <cell r="F1123" t="str">
            <v/>
          </cell>
          <cell r="G1123" t="str">
            <v/>
          </cell>
          <cell r="H1123" t="str">
            <v/>
          </cell>
          <cell r="I1123">
            <v>6</v>
          </cell>
          <cell r="J1123" t="str">
            <v/>
          </cell>
          <cell r="K1123" t="str">
            <v/>
          </cell>
          <cell r="L1123" t="str">
            <v/>
          </cell>
          <cell r="M1123" t="str">
            <v/>
          </cell>
          <cell r="N1123" t="str">
            <v/>
          </cell>
          <cell r="O1123" t="str">
            <v/>
          </cell>
          <cell r="P1123" t="str">
            <v/>
          </cell>
          <cell r="Q1123" t="str">
            <v/>
          </cell>
          <cell r="R1123" t="str">
            <v/>
          </cell>
        </row>
        <row r="1124">
          <cell r="A1124">
            <v>1123</v>
          </cell>
          <cell r="B1124" t="str">
            <v>サ ー モ 盤</v>
          </cell>
          <cell r="C1124" t="str">
            <v>5 ｹ 用</v>
          </cell>
          <cell r="D1124" t="str">
            <v>ＫＧ／面</v>
          </cell>
          <cell r="E1124" t="str">
            <v/>
          </cell>
          <cell r="F1124" t="str">
            <v/>
          </cell>
          <cell r="G1124" t="str">
            <v/>
          </cell>
          <cell r="H1124" t="str">
            <v/>
          </cell>
          <cell r="I1124">
            <v>8</v>
          </cell>
          <cell r="J1124" t="str">
            <v/>
          </cell>
          <cell r="K1124" t="str">
            <v/>
          </cell>
          <cell r="L1124" t="str">
            <v/>
          </cell>
          <cell r="M1124" t="str">
            <v/>
          </cell>
          <cell r="N1124" t="str">
            <v/>
          </cell>
          <cell r="O1124" t="str">
            <v/>
          </cell>
          <cell r="P1124" t="str">
            <v/>
          </cell>
          <cell r="Q1124" t="str">
            <v/>
          </cell>
          <cell r="R1124" t="str">
            <v/>
          </cell>
        </row>
        <row r="1125">
          <cell r="A1125">
            <v>1124</v>
          </cell>
          <cell r="B1125" t="str">
            <v>サ ー モ 盤</v>
          </cell>
          <cell r="C1125" t="str">
            <v>6 ｹ 用</v>
          </cell>
          <cell r="D1125" t="str">
            <v>ＫＧ／面</v>
          </cell>
          <cell r="E1125" t="str">
            <v/>
          </cell>
          <cell r="F1125" t="str">
            <v/>
          </cell>
          <cell r="G1125" t="str">
            <v/>
          </cell>
          <cell r="H1125" t="str">
            <v/>
          </cell>
          <cell r="I1125">
            <v>10</v>
          </cell>
          <cell r="J1125" t="str">
            <v/>
          </cell>
          <cell r="K1125" t="str">
            <v/>
          </cell>
          <cell r="L1125" t="str">
            <v/>
          </cell>
          <cell r="M1125" t="str">
            <v/>
          </cell>
          <cell r="N1125" t="str">
            <v/>
          </cell>
          <cell r="O1125" t="str">
            <v/>
          </cell>
          <cell r="P1125" t="str">
            <v/>
          </cell>
          <cell r="Q1125" t="str">
            <v/>
          </cell>
          <cell r="R1125" t="str">
            <v/>
          </cell>
        </row>
        <row r="1126">
          <cell r="A1126">
            <v>1125</v>
          </cell>
          <cell r="B1126" t="str">
            <v>サ ー モ 盤</v>
          </cell>
          <cell r="C1126" t="str">
            <v>7 ｹ 用</v>
          </cell>
          <cell r="D1126" t="str">
            <v>ＫＧ／面</v>
          </cell>
          <cell r="E1126" t="str">
            <v/>
          </cell>
          <cell r="F1126" t="str">
            <v/>
          </cell>
          <cell r="G1126" t="str">
            <v/>
          </cell>
          <cell r="H1126" t="str">
            <v/>
          </cell>
          <cell r="I1126">
            <v>13</v>
          </cell>
          <cell r="J1126" t="str">
            <v/>
          </cell>
          <cell r="K1126" t="str">
            <v/>
          </cell>
          <cell r="L1126" t="str">
            <v/>
          </cell>
          <cell r="M1126" t="str">
            <v/>
          </cell>
          <cell r="N1126" t="str">
            <v/>
          </cell>
          <cell r="O1126" t="str">
            <v/>
          </cell>
          <cell r="P1126" t="str">
            <v/>
          </cell>
          <cell r="Q1126" t="str">
            <v/>
          </cell>
          <cell r="R1126" t="str">
            <v/>
          </cell>
        </row>
        <row r="1127">
          <cell r="A1127">
            <v>1126</v>
          </cell>
          <cell r="B1127" t="str">
            <v>サ ー モ 盤</v>
          </cell>
          <cell r="C1127" t="str">
            <v>8 ｹ 用</v>
          </cell>
          <cell r="D1127" t="str">
            <v>ＫＧ／面</v>
          </cell>
          <cell r="E1127" t="str">
            <v/>
          </cell>
          <cell r="F1127" t="str">
            <v/>
          </cell>
          <cell r="G1127" t="str">
            <v/>
          </cell>
          <cell r="H1127" t="str">
            <v/>
          </cell>
          <cell r="I1127">
            <v>15</v>
          </cell>
          <cell r="J1127" t="str">
            <v/>
          </cell>
          <cell r="K1127" t="str">
            <v/>
          </cell>
          <cell r="L1127" t="str">
            <v/>
          </cell>
          <cell r="M1127" t="str">
            <v/>
          </cell>
          <cell r="N1127" t="str">
            <v/>
          </cell>
          <cell r="O1127" t="str">
            <v/>
          </cell>
          <cell r="P1127" t="str">
            <v/>
          </cell>
          <cell r="Q1127" t="str">
            <v/>
          </cell>
          <cell r="R1127" t="str">
            <v/>
          </cell>
        </row>
        <row r="1128">
          <cell r="A1128">
            <v>1127</v>
          </cell>
          <cell r="B1128" t="str">
            <v>サ ー モ 盤</v>
          </cell>
          <cell r="C1128" t="str">
            <v>9 ｹ 用</v>
          </cell>
          <cell r="D1128" t="str">
            <v>ＫＧ／面</v>
          </cell>
          <cell r="E1128" t="str">
            <v/>
          </cell>
          <cell r="F1128" t="str">
            <v/>
          </cell>
          <cell r="G1128" t="str">
            <v/>
          </cell>
          <cell r="H1128" t="str">
            <v/>
          </cell>
          <cell r="I1128">
            <v>17</v>
          </cell>
          <cell r="J1128" t="str">
            <v/>
          </cell>
          <cell r="K1128" t="str">
            <v/>
          </cell>
          <cell r="L1128" t="str">
            <v/>
          </cell>
          <cell r="M1128" t="str">
            <v/>
          </cell>
          <cell r="N1128" t="str">
            <v/>
          </cell>
          <cell r="O1128" t="str">
            <v/>
          </cell>
          <cell r="P1128" t="str">
            <v/>
          </cell>
          <cell r="Q1128" t="str">
            <v/>
          </cell>
          <cell r="R1128" t="str">
            <v/>
          </cell>
        </row>
        <row r="1129">
          <cell r="A1129">
            <v>1128</v>
          </cell>
          <cell r="B1129" t="str">
            <v>サ ー モ 盤</v>
          </cell>
          <cell r="C1129" t="str">
            <v>10 ｹ 用</v>
          </cell>
          <cell r="D1129" t="str">
            <v>ＫＧ／面</v>
          </cell>
          <cell r="E1129" t="str">
            <v/>
          </cell>
          <cell r="F1129" t="str">
            <v/>
          </cell>
          <cell r="G1129" t="str">
            <v/>
          </cell>
          <cell r="H1129" t="str">
            <v/>
          </cell>
          <cell r="I1129">
            <v>19</v>
          </cell>
          <cell r="J1129" t="str">
            <v/>
          </cell>
          <cell r="K1129" t="str">
            <v/>
          </cell>
          <cell r="L1129" t="str">
            <v/>
          </cell>
          <cell r="M1129" t="str">
            <v/>
          </cell>
          <cell r="N1129" t="str">
            <v/>
          </cell>
          <cell r="O1129" t="str">
            <v/>
          </cell>
          <cell r="P1129" t="str">
            <v/>
          </cell>
          <cell r="Q1129" t="str">
            <v/>
          </cell>
          <cell r="R1129" t="str">
            <v/>
          </cell>
        </row>
        <row r="1130">
          <cell r="A1130">
            <v>1129</v>
          </cell>
          <cell r="B1130" t="str">
            <v>制 御 盤  　自立</v>
          </cell>
          <cell r="C1130" t="str">
            <v>幅　　500</v>
          </cell>
          <cell r="D1130" t="str">
            <v>ＫＧ／面</v>
          </cell>
          <cell r="E1130" t="str">
            <v/>
          </cell>
          <cell r="F1130" t="str">
            <v/>
          </cell>
          <cell r="G1130" t="str">
            <v/>
          </cell>
          <cell r="H1130" t="str">
            <v/>
          </cell>
          <cell r="I1130">
            <v>110</v>
          </cell>
          <cell r="J1130" t="str">
            <v/>
          </cell>
          <cell r="K1130" t="str">
            <v/>
          </cell>
          <cell r="L1130" t="str">
            <v/>
          </cell>
          <cell r="M1130" t="str">
            <v/>
          </cell>
          <cell r="N1130" t="str">
            <v/>
          </cell>
          <cell r="O1130" t="str">
            <v/>
          </cell>
          <cell r="P1130" t="str">
            <v/>
          </cell>
          <cell r="Q1130" t="str">
            <v/>
          </cell>
          <cell r="R1130" t="str">
            <v/>
          </cell>
        </row>
        <row r="1131">
          <cell r="A1131">
            <v>1130</v>
          </cell>
          <cell r="B1131" t="str">
            <v>制 御 盤  　自立</v>
          </cell>
          <cell r="C1131" t="str">
            <v>幅　　800</v>
          </cell>
          <cell r="D1131" t="str">
            <v>ＫＧ／面</v>
          </cell>
          <cell r="E1131" t="str">
            <v/>
          </cell>
          <cell r="F1131" t="str">
            <v/>
          </cell>
          <cell r="G1131" t="str">
            <v/>
          </cell>
          <cell r="H1131" t="str">
            <v/>
          </cell>
          <cell r="I1131">
            <v>140</v>
          </cell>
          <cell r="J1131" t="str">
            <v/>
          </cell>
          <cell r="K1131" t="str">
            <v/>
          </cell>
          <cell r="L1131" t="str">
            <v/>
          </cell>
          <cell r="M1131" t="str">
            <v/>
          </cell>
          <cell r="N1131" t="str">
            <v/>
          </cell>
          <cell r="O1131" t="str">
            <v/>
          </cell>
          <cell r="P1131" t="str">
            <v/>
          </cell>
          <cell r="Q1131" t="str">
            <v/>
          </cell>
          <cell r="R1131" t="str">
            <v/>
          </cell>
        </row>
        <row r="1132">
          <cell r="A1132">
            <v>1131</v>
          </cell>
          <cell r="B1132" t="str">
            <v>制 御 盤  　自立</v>
          </cell>
          <cell r="C1132" t="str">
            <v>幅　　1000</v>
          </cell>
          <cell r="D1132" t="str">
            <v>ＫＧ／面</v>
          </cell>
          <cell r="E1132" t="str">
            <v/>
          </cell>
          <cell r="F1132" t="str">
            <v/>
          </cell>
          <cell r="G1132" t="str">
            <v/>
          </cell>
          <cell r="H1132" t="str">
            <v/>
          </cell>
          <cell r="I1132">
            <v>200</v>
          </cell>
          <cell r="J1132" t="str">
            <v/>
          </cell>
          <cell r="K1132" t="str">
            <v/>
          </cell>
          <cell r="L1132" t="str">
            <v/>
          </cell>
          <cell r="M1132" t="str">
            <v/>
          </cell>
          <cell r="N1132" t="str">
            <v/>
          </cell>
          <cell r="O1132" t="str">
            <v/>
          </cell>
          <cell r="P1132" t="str">
            <v/>
          </cell>
          <cell r="Q1132" t="str">
            <v/>
          </cell>
          <cell r="R1132" t="str">
            <v/>
          </cell>
        </row>
        <row r="1133">
          <cell r="A1133">
            <v>1132</v>
          </cell>
          <cell r="B1133" t="str">
            <v>制 御 盤  　自立</v>
          </cell>
          <cell r="C1133" t="str">
            <v>幅　　1200</v>
          </cell>
          <cell r="D1133" t="str">
            <v>ＫＧ／面</v>
          </cell>
          <cell r="E1133" t="str">
            <v/>
          </cell>
          <cell r="F1133" t="str">
            <v/>
          </cell>
          <cell r="G1133" t="str">
            <v/>
          </cell>
          <cell r="H1133" t="str">
            <v/>
          </cell>
          <cell r="I1133">
            <v>240</v>
          </cell>
          <cell r="J1133" t="str">
            <v/>
          </cell>
          <cell r="K1133" t="str">
            <v/>
          </cell>
          <cell r="L1133" t="str">
            <v/>
          </cell>
          <cell r="M1133" t="str">
            <v/>
          </cell>
          <cell r="N1133" t="str">
            <v/>
          </cell>
          <cell r="O1133" t="str">
            <v/>
          </cell>
          <cell r="P1133" t="str">
            <v/>
          </cell>
          <cell r="Q1133" t="str">
            <v/>
          </cell>
          <cell r="R1133" t="str">
            <v/>
          </cell>
        </row>
        <row r="1134">
          <cell r="A1134">
            <v>1133</v>
          </cell>
          <cell r="B1134" t="str">
            <v>制 御 盤  　自立</v>
          </cell>
          <cell r="C1134" t="str">
            <v>幅　　1500</v>
          </cell>
          <cell r="D1134" t="str">
            <v>ＫＧ／面</v>
          </cell>
          <cell r="E1134" t="str">
            <v/>
          </cell>
          <cell r="F1134" t="str">
            <v/>
          </cell>
          <cell r="G1134" t="str">
            <v/>
          </cell>
          <cell r="H1134" t="str">
            <v/>
          </cell>
          <cell r="I1134">
            <v>270</v>
          </cell>
          <cell r="J1134" t="str">
            <v/>
          </cell>
          <cell r="K1134" t="str">
            <v/>
          </cell>
          <cell r="L1134" t="str">
            <v/>
          </cell>
          <cell r="M1134" t="str">
            <v/>
          </cell>
          <cell r="N1134" t="str">
            <v/>
          </cell>
          <cell r="O1134" t="str">
            <v/>
          </cell>
          <cell r="P1134" t="str">
            <v/>
          </cell>
          <cell r="Q1134" t="str">
            <v/>
          </cell>
          <cell r="R1134" t="str">
            <v/>
          </cell>
        </row>
        <row r="1135">
          <cell r="A1135">
            <v>1134</v>
          </cell>
          <cell r="B1135" t="str">
            <v>制 御 盤  　自立</v>
          </cell>
          <cell r="C1135" t="str">
            <v>幅　　2000</v>
          </cell>
          <cell r="D1135" t="str">
            <v>ＫＧ／面</v>
          </cell>
          <cell r="E1135" t="str">
            <v/>
          </cell>
          <cell r="F1135" t="str">
            <v/>
          </cell>
          <cell r="G1135" t="str">
            <v/>
          </cell>
          <cell r="H1135" t="str">
            <v/>
          </cell>
          <cell r="I1135">
            <v>400</v>
          </cell>
          <cell r="J1135" t="str">
            <v/>
          </cell>
          <cell r="K1135" t="str">
            <v/>
          </cell>
          <cell r="L1135" t="str">
            <v/>
          </cell>
          <cell r="M1135" t="str">
            <v/>
          </cell>
          <cell r="N1135" t="str">
            <v/>
          </cell>
          <cell r="O1135" t="str">
            <v/>
          </cell>
          <cell r="P1135" t="str">
            <v/>
          </cell>
          <cell r="Q1135" t="str">
            <v/>
          </cell>
          <cell r="R1135" t="str">
            <v/>
          </cell>
        </row>
        <row r="1136">
          <cell r="A1136">
            <v>1135</v>
          </cell>
          <cell r="B1136" t="str">
            <v>制 御 盤  　壁掛</v>
          </cell>
          <cell r="C1136" t="str">
            <v>幅　　500</v>
          </cell>
          <cell r="D1136" t="str">
            <v>ＫＧ／面</v>
          </cell>
          <cell r="E1136" t="str">
            <v/>
          </cell>
          <cell r="F1136" t="str">
            <v/>
          </cell>
          <cell r="G1136" t="str">
            <v/>
          </cell>
          <cell r="H1136" t="str">
            <v/>
          </cell>
          <cell r="I1136">
            <v>60</v>
          </cell>
          <cell r="J1136" t="str">
            <v/>
          </cell>
          <cell r="K1136" t="str">
            <v/>
          </cell>
          <cell r="L1136" t="str">
            <v/>
          </cell>
          <cell r="M1136" t="str">
            <v/>
          </cell>
          <cell r="N1136" t="str">
            <v/>
          </cell>
          <cell r="O1136" t="str">
            <v/>
          </cell>
          <cell r="P1136" t="str">
            <v/>
          </cell>
          <cell r="Q1136" t="str">
            <v/>
          </cell>
          <cell r="R1136" t="str">
            <v/>
          </cell>
        </row>
        <row r="1137">
          <cell r="A1137">
            <v>1136</v>
          </cell>
          <cell r="B1137" t="str">
            <v>制 御 盤  　壁掛</v>
          </cell>
          <cell r="C1137" t="str">
            <v>幅　　800</v>
          </cell>
          <cell r="D1137" t="str">
            <v>ＫＧ／面</v>
          </cell>
          <cell r="E1137" t="str">
            <v/>
          </cell>
          <cell r="F1137" t="str">
            <v/>
          </cell>
          <cell r="G1137" t="str">
            <v/>
          </cell>
          <cell r="H1137" t="str">
            <v/>
          </cell>
          <cell r="I1137">
            <v>80</v>
          </cell>
          <cell r="J1137" t="str">
            <v/>
          </cell>
          <cell r="K1137" t="str">
            <v/>
          </cell>
          <cell r="L1137" t="str">
            <v/>
          </cell>
          <cell r="M1137" t="str">
            <v/>
          </cell>
          <cell r="N1137" t="str">
            <v/>
          </cell>
          <cell r="O1137" t="str">
            <v/>
          </cell>
          <cell r="P1137" t="str">
            <v/>
          </cell>
          <cell r="Q1137" t="str">
            <v/>
          </cell>
          <cell r="R1137" t="str">
            <v/>
          </cell>
        </row>
        <row r="1138">
          <cell r="A1138">
            <v>1137</v>
          </cell>
          <cell r="B1138" t="str">
            <v>制 御 盤  　壁掛</v>
          </cell>
          <cell r="C1138" t="str">
            <v>幅　　1000</v>
          </cell>
          <cell r="D1138" t="str">
            <v>ＫＧ／面</v>
          </cell>
          <cell r="E1138" t="str">
            <v/>
          </cell>
          <cell r="F1138" t="str">
            <v/>
          </cell>
          <cell r="G1138" t="str">
            <v/>
          </cell>
          <cell r="H1138" t="str">
            <v/>
          </cell>
          <cell r="I1138">
            <v>110</v>
          </cell>
          <cell r="J1138" t="str">
            <v/>
          </cell>
          <cell r="K1138" t="str">
            <v/>
          </cell>
          <cell r="L1138" t="str">
            <v/>
          </cell>
          <cell r="M1138" t="str">
            <v/>
          </cell>
          <cell r="N1138" t="str">
            <v/>
          </cell>
          <cell r="O1138" t="str">
            <v/>
          </cell>
          <cell r="P1138" t="str">
            <v/>
          </cell>
          <cell r="Q1138" t="str">
            <v/>
          </cell>
          <cell r="R1138" t="str">
            <v/>
          </cell>
        </row>
        <row r="1139">
          <cell r="A1139">
            <v>1138</v>
          </cell>
          <cell r="B1139" t="str">
            <v>制 御 盤  　壁掛</v>
          </cell>
          <cell r="C1139" t="str">
            <v>幅　　1200</v>
          </cell>
          <cell r="D1139" t="str">
            <v>ＫＧ／面</v>
          </cell>
          <cell r="E1139" t="str">
            <v/>
          </cell>
          <cell r="F1139" t="str">
            <v/>
          </cell>
          <cell r="G1139" t="str">
            <v/>
          </cell>
          <cell r="H1139" t="str">
            <v/>
          </cell>
          <cell r="I1139">
            <v>130</v>
          </cell>
          <cell r="J1139" t="str">
            <v/>
          </cell>
          <cell r="K1139" t="str">
            <v/>
          </cell>
          <cell r="L1139" t="str">
            <v/>
          </cell>
          <cell r="M1139" t="str">
            <v/>
          </cell>
          <cell r="N1139" t="str">
            <v/>
          </cell>
          <cell r="O1139" t="str">
            <v/>
          </cell>
          <cell r="P1139" t="str">
            <v/>
          </cell>
          <cell r="Q1139" t="str">
            <v/>
          </cell>
          <cell r="R1139" t="str">
            <v/>
          </cell>
        </row>
        <row r="1140">
          <cell r="A1140">
            <v>1139</v>
          </cell>
          <cell r="B1140" t="str">
            <v>刃 型 開 閉 器</v>
          </cell>
          <cell r="C1140" t="str">
            <v>2P  30A</v>
          </cell>
          <cell r="D1140" t="str">
            <v>ＫＧ／個</v>
          </cell>
          <cell r="E1140" t="str">
            <v/>
          </cell>
          <cell r="F1140" t="str">
            <v/>
          </cell>
          <cell r="G1140" t="str">
            <v/>
          </cell>
          <cell r="H1140">
            <v>0.2</v>
          </cell>
          <cell r="I1140" t="str">
            <v/>
          </cell>
          <cell r="J1140" t="str">
            <v/>
          </cell>
          <cell r="K1140" t="str">
            <v/>
          </cell>
          <cell r="L1140" t="str">
            <v/>
          </cell>
          <cell r="M1140" t="str">
            <v/>
          </cell>
          <cell r="N1140" t="str">
            <v/>
          </cell>
          <cell r="O1140" t="str">
            <v/>
          </cell>
          <cell r="P1140" t="str">
            <v/>
          </cell>
          <cell r="Q1140" t="str">
            <v/>
          </cell>
          <cell r="R1140" t="str">
            <v/>
          </cell>
        </row>
        <row r="1141">
          <cell r="A1141">
            <v>1140</v>
          </cell>
          <cell r="B1141" t="str">
            <v>刃 型 開 閉 器</v>
          </cell>
          <cell r="C1141" t="str">
            <v>2P  60A</v>
          </cell>
          <cell r="D1141" t="str">
            <v>ＫＧ／個</v>
          </cell>
          <cell r="E1141" t="str">
            <v/>
          </cell>
          <cell r="F1141" t="str">
            <v/>
          </cell>
          <cell r="G1141" t="str">
            <v/>
          </cell>
          <cell r="H1141">
            <v>0.34</v>
          </cell>
          <cell r="I1141" t="str">
            <v/>
          </cell>
          <cell r="J1141" t="str">
            <v/>
          </cell>
          <cell r="K1141" t="str">
            <v/>
          </cell>
          <cell r="L1141" t="str">
            <v/>
          </cell>
          <cell r="M1141" t="str">
            <v/>
          </cell>
          <cell r="N1141" t="str">
            <v/>
          </cell>
          <cell r="O1141" t="str">
            <v/>
          </cell>
          <cell r="P1141" t="str">
            <v/>
          </cell>
          <cell r="Q1141" t="str">
            <v/>
          </cell>
          <cell r="R1141" t="str">
            <v/>
          </cell>
        </row>
        <row r="1142">
          <cell r="A1142">
            <v>1141</v>
          </cell>
          <cell r="B1142" t="str">
            <v>刃 型 開 閉 器</v>
          </cell>
          <cell r="C1142" t="str">
            <v>2P  100A</v>
          </cell>
          <cell r="D1142" t="str">
            <v>ＫＧ／個</v>
          </cell>
          <cell r="E1142" t="str">
            <v/>
          </cell>
          <cell r="F1142" t="str">
            <v/>
          </cell>
          <cell r="G1142" t="str">
            <v/>
          </cell>
          <cell r="H1142">
            <v>0.7</v>
          </cell>
          <cell r="I1142" t="str">
            <v/>
          </cell>
          <cell r="J1142" t="str">
            <v/>
          </cell>
          <cell r="K1142" t="str">
            <v/>
          </cell>
          <cell r="L1142" t="str">
            <v/>
          </cell>
          <cell r="M1142" t="str">
            <v/>
          </cell>
          <cell r="N1142" t="str">
            <v/>
          </cell>
          <cell r="O1142" t="str">
            <v/>
          </cell>
          <cell r="P1142" t="str">
            <v/>
          </cell>
          <cell r="Q1142" t="str">
            <v/>
          </cell>
          <cell r="R1142" t="str">
            <v/>
          </cell>
        </row>
        <row r="1143">
          <cell r="A1143">
            <v>1142</v>
          </cell>
          <cell r="B1143" t="str">
            <v>刃 型 開 閉 器</v>
          </cell>
          <cell r="C1143" t="str">
            <v>2P  200A</v>
          </cell>
          <cell r="D1143" t="str">
            <v>ＫＧ／個</v>
          </cell>
          <cell r="E1143" t="str">
            <v/>
          </cell>
          <cell r="F1143" t="str">
            <v/>
          </cell>
          <cell r="G1143" t="str">
            <v/>
          </cell>
          <cell r="H1143">
            <v>1.74</v>
          </cell>
          <cell r="I1143" t="str">
            <v/>
          </cell>
          <cell r="J1143" t="str">
            <v/>
          </cell>
          <cell r="K1143" t="str">
            <v/>
          </cell>
          <cell r="L1143" t="str">
            <v/>
          </cell>
          <cell r="M1143" t="str">
            <v/>
          </cell>
          <cell r="N1143" t="str">
            <v/>
          </cell>
          <cell r="O1143" t="str">
            <v/>
          </cell>
          <cell r="P1143" t="str">
            <v/>
          </cell>
          <cell r="Q1143" t="str">
            <v/>
          </cell>
          <cell r="R1143" t="str">
            <v/>
          </cell>
        </row>
        <row r="1144">
          <cell r="A1144">
            <v>1143</v>
          </cell>
          <cell r="B1144" t="str">
            <v>刃 型 開 閉 器</v>
          </cell>
          <cell r="C1144" t="str">
            <v>3P  30A</v>
          </cell>
          <cell r="D1144" t="str">
            <v>ＫＧ／個</v>
          </cell>
          <cell r="E1144" t="str">
            <v/>
          </cell>
          <cell r="F1144" t="str">
            <v/>
          </cell>
          <cell r="G1144" t="str">
            <v/>
          </cell>
          <cell r="H1144">
            <v>0.3</v>
          </cell>
          <cell r="I1144" t="str">
            <v/>
          </cell>
          <cell r="J1144" t="str">
            <v/>
          </cell>
          <cell r="K1144" t="str">
            <v/>
          </cell>
          <cell r="L1144" t="str">
            <v/>
          </cell>
          <cell r="M1144" t="str">
            <v/>
          </cell>
          <cell r="N1144" t="str">
            <v/>
          </cell>
          <cell r="O1144" t="str">
            <v/>
          </cell>
          <cell r="P1144" t="str">
            <v/>
          </cell>
          <cell r="Q1144" t="str">
            <v/>
          </cell>
          <cell r="R1144" t="str">
            <v/>
          </cell>
        </row>
        <row r="1145">
          <cell r="A1145">
            <v>1144</v>
          </cell>
          <cell r="B1145" t="str">
            <v>刃 型 開 閉 器</v>
          </cell>
          <cell r="C1145" t="str">
            <v>3P  60A</v>
          </cell>
          <cell r="D1145" t="str">
            <v>ＫＧ／個</v>
          </cell>
          <cell r="E1145" t="str">
            <v/>
          </cell>
          <cell r="F1145" t="str">
            <v/>
          </cell>
          <cell r="G1145" t="str">
            <v/>
          </cell>
          <cell r="H1145">
            <v>0.51</v>
          </cell>
          <cell r="I1145" t="str">
            <v/>
          </cell>
          <cell r="J1145" t="str">
            <v/>
          </cell>
          <cell r="K1145" t="str">
            <v/>
          </cell>
          <cell r="L1145" t="str">
            <v/>
          </cell>
          <cell r="M1145" t="str">
            <v/>
          </cell>
          <cell r="N1145" t="str">
            <v/>
          </cell>
          <cell r="O1145" t="str">
            <v/>
          </cell>
          <cell r="P1145" t="str">
            <v/>
          </cell>
          <cell r="Q1145" t="str">
            <v/>
          </cell>
          <cell r="R1145" t="str">
            <v/>
          </cell>
        </row>
        <row r="1146">
          <cell r="A1146">
            <v>1145</v>
          </cell>
          <cell r="B1146" t="str">
            <v>刃 型 開 閉 器</v>
          </cell>
          <cell r="C1146" t="str">
            <v>3P  100A</v>
          </cell>
          <cell r="D1146" t="str">
            <v>ＫＧ／個</v>
          </cell>
          <cell r="E1146" t="str">
            <v/>
          </cell>
          <cell r="F1146" t="str">
            <v/>
          </cell>
          <cell r="G1146" t="str">
            <v/>
          </cell>
          <cell r="H1146">
            <v>1.05</v>
          </cell>
          <cell r="I1146" t="str">
            <v/>
          </cell>
          <cell r="J1146" t="str">
            <v/>
          </cell>
          <cell r="K1146" t="str">
            <v/>
          </cell>
          <cell r="L1146" t="str">
            <v/>
          </cell>
          <cell r="M1146" t="str">
            <v/>
          </cell>
          <cell r="N1146" t="str">
            <v/>
          </cell>
          <cell r="O1146" t="str">
            <v/>
          </cell>
          <cell r="P1146" t="str">
            <v/>
          </cell>
          <cell r="Q1146" t="str">
            <v/>
          </cell>
          <cell r="R1146" t="str">
            <v/>
          </cell>
        </row>
        <row r="1147">
          <cell r="A1147">
            <v>1146</v>
          </cell>
          <cell r="B1147" t="str">
            <v>刃 型 開 閉 器</v>
          </cell>
          <cell r="C1147" t="str">
            <v>3P  200A</v>
          </cell>
          <cell r="D1147" t="str">
            <v>ＫＧ／個</v>
          </cell>
          <cell r="E1147" t="str">
            <v/>
          </cell>
          <cell r="F1147" t="str">
            <v/>
          </cell>
          <cell r="G1147" t="str">
            <v/>
          </cell>
          <cell r="H1147">
            <v>2.61</v>
          </cell>
          <cell r="I1147" t="str">
            <v/>
          </cell>
          <cell r="J1147" t="str">
            <v/>
          </cell>
          <cell r="K1147" t="str">
            <v/>
          </cell>
          <cell r="L1147" t="str">
            <v/>
          </cell>
          <cell r="M1147" t="str">
            <v/>
          </cell>
          <cell r="N1147" t="str">
            <v/>
          </cell>
          <cell r="O1147" t="str">
            <v/>
          </cell>
          <cell r="P1147" t="str">
            <v/>
          </cell>
          <cell r="Q1147" t="str">
            <v/>
          </cell>
          <cell r="R1147" t="str">
            <v/>
          </cell>
        </row>
        <row r="1148">
          <cell r="A1148">
            <v>1147</v>
          </cell>
          <cell r="B1148" t="str">
            <v>刃 型 開 閉 器</v>
          </cell>
          <cell r="C1148" t="str">
            <v>3P  400A</v>
          </cell>
          <cell r="D1148" t="str">
            <v>ＫＧ／個</v>
          </cell>
          <cell r="E1148" t="str">
            <v/>
          </cell>
          <cell r="F1148" t="str">
            <v/>
          </cell>
          <cell r="G1148" t="str">
            <v/>
          </cell>
          <cell r="H1148">
            <v>9</v>
          </cell>
          <cell r="I1148" t="str">
            <v/>
          </cell>
          <cell r="J1148" t="str">
            <v/>
          </cell>
          <cell r="K1148" t="str">
            <v/>
          </cell>
          <cell r="L1148" t="str">
            <v/>
          </cell>
          <cell r="M1148" t="str">
            <v/>
          </cell>
          <cell r="N1148" t="str">
            <v/>
          </cell>
          <cell r="O1148" t="str">
            <v/>
          </cell>
          <cell r="P1148" t="str">
            <v/>
          </cell>
          <cell r="Q1148" t="str">
            <v/>
          </cell>
          <cell r="R1148" t="str">
            <v/>
          </cell>
        </row>
        <row r="1149">
          <cell r="A1149">
            <v>1148</v>
          </cell>
          <cell r="B1149" t="str">
            <v>温度調節器　室内型</v>
          </cell>
          <cell r="C1149" t="str">
            <v>開閉制御</v>
          </cell>
          <cell r="D1149" t="str">
            <v>ＫＧ／ｶ所</v>
          </cell>
          <cell r="E1149" t="str">
            <v/>
          </cell>
          <cell r="F1149" t="str">
            <v/>
          </cell>
          <cell r="G1149" t="str">
            <v/>
          </cell>
          <cell r="H1149" t="str">
            <v/>
          </cell>
          <cell r="I1149" t="str">
            <v/>
          </cell>
          <cell r="J1149" t="str">
            <v/>
          </cell>
          <cell r="K1149" t="str">
            <v/>
          </cell>
          <cell r="L1149">
            <v>0.42</v>
          </cell>
          <cell r="M1149" t="str">
            <v/>
          </cell>
          <cell r="N1149" t="str">
            <v/>
          </cell>
          <cell r="O1149" t="str">
            <v/>
          </cell>
          <cell r="P1149" t="str">
            <v/>
          </cell>
          <cell r="Q1149" t="str">
            <v/>
          </cell>
          <cell r="R1149" t="str">
            <v/>
          </cell>
        </row>
        <row r="1150">
          <cell r="A1150">
            <v>1149</v>
          </cell>
          <cell r="B1150" t="str">
            <v>温度調節器　室内型</v>
          </cell>
          <cell r="C1150" t="str">
            <v>比例制御</v>
          </cell>
          <cell r="D1150" t="str">
            <v>ＫＧ／ｶ所</v>
          </cell>
          <cell r="E1150" t="str">
            <v/>
          </cell>
          <cell r="F1150" t="str">
            <v/>
          </cell>
          <cell r="G1150" t="str">
            <v/>
          </cell>
          <cell r="H1150" t="str">
            <v/>
          </cell>
          <cell r="I1150" t="str">
            <v/>
          </cell>
          <cell r="J1150" t="str">
            <v/>
          </cell>
          <cell r="K1150" t="str">
            <v/>
          </cell>
          <cell r="L1150">
            <v>0.9</v>
          </cell>
          <cell r="M1150" t="str">
            <v/>
          </cell>
          <cell r="N1150" t="str">
            <v/>
          </cell>
          <cell r="O1150" t="str">
            <v/>
          </cell>
          <cell r="P1150" t="str">
            <v/>
          </cell>
          <cell r="Q1150" t="str">
            <v/>
          </cell>
          <cell r="R1150" t="str">
            <v/>
          </cell>
        </row>
        <row r="1151">
          <cell r="A1151">
            <v>1150</v>
          </cell>
          <cell r="B1151" t="str">
            <v>湿度調節器　室内型</v>
          </cell>
          <cell r="C1151" t="str">
            <v>開閉制御</v>
          </cell>
          <cell r="D1151" t="str">
            <v>ＫＧ／ｶ所</v>
          </cell>
          <cell r="E1151" t="str">
            <v/>
          </cell>
          <cell r="F1151" t="str">
            <v/>
          </cell>
          <cell r="G1151" t="str">
            <v/>
          </cell>
          <cell r="H1151" t="str">
            <v/>
          </cell>
          <cell r="I1151" t="str">
            <v/>
          </cell>
          <cell r="J1151" t="str">
            <v/>
          </cell>
          <cell r="K1151" t="str">
            <v/>
          </cell>
          <cell r="L1151">
            <v>0.37</v>
          </cell>
          <cell r="M1151" t="str">
            <v/>
          </cell>
          <cell r="N1151" t="str">
            <v/>
          </cell>
          <cell r="O1151" t="str">
            <v/>
          </cell>
          <cell r="P1151" t="str">
            <v/>
          </cell>
          <cell r="Q1151" t="str">
            <v/>
          </cell>
          <cell r="R1151" t="str">
            <v/>
          </cell>
        </row>
        <row r="1152">
          <cell r="A1152">
            <v>1151</v>
          </cell>
          <cell r="B1152" t="str">
            <v>湿度調節器　室内型</v>
          </cell>
          <cell r="C1152" t="str">
            <v>比例制御</v>
          </cell>
          <cell r="D1152" t="str">
            <v>ＫＧ／ｶ所</v>
          </cell>
          <cell r="E1152" t="str">
            <v/>
          </cell>
          <cell r="F1152" t="str">
            <v/>
          </cell>
          <cell r="G1152" t="str">
            <v/>
          </cell>
          <cell r="H1152" t="str">
            <v/>
          </cell>
          <cell r="I1152" t="str">
            <v/>
          </cell>
          <cell r="J1152" t="str">
            <v/>
          </cell>
          <cell r="K1152" t="str">
            <v/>
          </cell>
          <cell r="L1152">
            <v>0.27</v>
          </cell>
          <cell r="M1152" t="str">
            <v/>
          </cell>
          <cell r="N1152" t="str">
            <v/>
          </cell>
          <cell r="O1152" t="str">
            <v/>
          </cell>
          <cell r="P1152" t="str">
            <v/>
          </cell>
          <cell r="Q1152" t="str">
            <v/>
          </cell>
          <cell r="R1152" t="str">
            <v/>
          </cell>
        </row>
        <row r="1153">
          <cell r="A1153">
            <v>1152</v>
          </cell>
          <cell r="B1153" t="str">
            <v>温度調節器　ﾀﾞｸﾄ挿入型</v>
          </cell>
          <cell r="C1153" t="str">
            <v>開閉制御</v>
          </cell>
          <cell r="D1153" t="str">
            <v>ＫＧ／ｶ所</v>
          </cell>
          <cell r="E1153" t="str">
            <v/>
          </cell>
          <cell r="F1153" t="str">
            <v/>
          </cell>
          <cell r="G1153" t="str">
            <v/>
          </cell>
          <cell r="H1153" t="str">
            <v/>
          </cell>
          <cell r="I1153" t="str">
            <v/>
          </cell>
          <cell r="J1153" t="str">
            <v/>
          </cell>
          <cell r="K1153" t="str">
            <v/>
          </cell>
          <cell r="L1153">
            <v>0.76</v>
          </cell>
          <cell r="M1153" t="str">
            <v/>
          </cell>
          <cell r="N1153" t="str">
            <v/>
          </cell>
          <cell r="O1153" t="str">
            <v/>
          </cell>
          <cell r="P1153" t="str">
            <v/>
          </cell>
          <cell r="Q1153" t="str">
            <v/>
          </cell>
          <cell r="R1153" t="str">
            <v/>
          </cell>
        </row>
        <row r="1154">
          <cell r="A1154">
            <v>1153</v>
          </cell>
          <cell r="B1154" t="str">
            <v>温度調節器　ﾀﾞｸﾄ挿入型</v>
          </cell>
          <cell r="C1154" t="str">
            <v>比例制御</v>
          </cell>
          <cell r="D1154" t="str">
            <v>ＫＧ／ｶ所</v>
          </cell>
          <cell r="E1154" t="str">
            <v/>
          </cell>
          <cell r="F1154" t="str">
            <v/>
          </cell>
          <cell r="G1154" t="str">
            <v/>
          </cell>
          <cell r="H1154" t="str">
            <v/>
          </cell>
          <cell r="I1154" t="str">
            <v/>
          </cell>
          <cell r="J1154" t="str">
            <v/>
          </cell>
          <cell r="K1154" t="str">
            <v/>
          </cell>
          <cell r="L1154">
            <v>1.6</v>
          </cell>
          <cell r="M1154" t="str">
            <v/>
          </cell>
          <cell r="N1154" t="str">
            <v/>
          </cell>
          <cell r="O1154" t="str">
            <v/>
          </cell>
          <cell r="P1154" t="str">
            <v/>
          </cell>
          <cell r="Q1154" t="str">
            <v/>
          </cell>
          <cell r="R1154" t="str">
            <v/>
          </cell>
        </row>
        <row r="1155">
          <cell r="A1155">
            <v>1154</v>
          </cell>
          <cell r="B1155" t="str">
            <v>温度調節器　配管挿入型</v>
          </cell>
          <cell r="C1155" t="str">
            <v>開閉制御</v>
          </cell>
          <cell r="D1155" t="str">
            <v>ＫＧ／ｶ所</v>
          </cell>
          <cell r="E1155" t="str">
            <v/>
          </cell>
          <cell r="F1155" t="str">
            <v/>
          </cell>
          <cell r="G1155" t="str">
            <v/>
          </cell>
          <cell r="H1155" t="str">
            <v/>
          </cell>
          <cell r="I1155" t="str">
            <v/>
          </cell>
          <cell r="J1155" t="str">
            <v/>
          </cell>
          <cell r="K1155" t="str">
            <v/>
          </cell>
          <cell r="L1155">
            <v>0.2</v>
          </cell>
          <cell r="M1155" t="str">
            <v/>
          </cell>
          <cell r="N1155" t="str">
            <v/>
          </cell>
          <cell r="O1155" t="str">
            <v/>
          </cell>
          <cell r="P1155" t="str">
            <v/>
          </cell>
          <cell r="Q1155" t="str">
            <v/>
          </cell>
          <cell r="R1155" t="str">
            <v/>
          </cell>
        </row>
        <row r="1156">
          <cell r="A1156">
            <v>1155</v>
          </cell>
          <cell r="B1156" t="str">
            <v>温度調節器　配管挿入型</v>
          </cell>
          <cell r="C1156" t="str">
            <v>比例制御</v>
          </cell>
          <cell r="D1156" t="str">
            <v>ＫＧ／ｶ所</v>
          </cell>
          <cell r="E1156" t="str">
            <v/>
          </cell>
          <cell r="F1156" t="str">
            <v/>
          </cell>
          <cell r="G1156" t="str">
            <v/>
          </cell>
          <cell r="H1156" t="str">
            <v/>
          </cell>
          <cell r="I1156" t="str">
            <v/>
          </cell>
          <cell r="J1156" t="str">
            <v/>
          </cell>
          <cell r="K1156" t="str">
            <v/>
          </cell>
          <cell r="L1156">
            <v>1.02</v>
          </cell>
          <cell r="M1156" t="str">
            <v/>
          </cell>
          <cell r="N1156" t="str">
            <v/>
          </cell>
          <cell r="O1156" t="str">
            <v/>
          </cell>
          <cell r="P1156" t="str">
            <v/>
          </cell>
          <cell r="Q1156" t="str">
            <v/>
          </cell>
          <cell r="R1156" t="str">
            <v/>
          </cell>
        </row>
        <row r="1157">
          <cell r="A1157">
            <v>1156</v>
          </cell>
          <cell r="B1157" t="str">
            <v>電 磁 弁</v>
          </cell>
          <cell r="C1157" t="str">
            <v>15</v>
          </cell>
          <cell r="D1157" t="str">
            <v>ＫＧ／ｶ所</v>
          </cell>
          <cell r="E1157" t="str">
            <v/>
          </cell>
          <cell r="F1157">
            <v>1.25</v>
          </cell>
          <cell r="G1157" t="str">
            <v/>
          </cell>
          <cell r="H1157" t="str">
            <v/>
          </cell>
          <cell r="I1157" t="str">
            <v/>
          </cell>
          <cell r="J1157" t="str">
            <v/>
          </cell>
          <cell r="K1157" t="str">
            <v/>
          </cell>
          <cell r="L1157" t="str">
            <v/>
          </cell>
          <cell r="M1157" t="str">
            <v/>
          </cell>
          <cell r="N1157" t="str">
            <v/>
          </cell>
          <cell r="O1157" t="str">
            <v/>
          </cell>
          <cell r="P1157" t="str">
            <v/>
          </cell>
          <cell r="Q1157" t="str">
            <v/>
          </cell>
          <cell r="R1157" t="str">
            <v/>
          </cell>
        </row>
        <row r="1158">
          <cell r="A1158">
            <v>1157</v>
          </cell>
          <cell r="B1158" t="str">
            <v>電 磁 弁</v>
          </cell>
          <cell r="C1158" t="str">
            <v>20</v>
          </cell>
          <cell r="D1158" t="str">
            <v>ＫＧ／ｶ所</v>
          </cell>
          <cell r="E1158" t="str">
            <v/>
          </cell>
          <cell r="F1158">
            <v>1.6</v>
          </cell>
          <cell r="G1158" t="str">
            <v/>
          </cell>
          <cell r="H1158" t="str">
            <v/>
          </cell>
          <cell r="I1158" t="str">
            <v/>
          </cell>
          <cell r="J1158" t="str">
            <v/>
          </cell>
          <cell r="K1158" t="str">
            <v/>
          </cell>
          <cell r="L1158" t="str">
            <v/>
          </cell>
          <cell r="M1158" t="str">
            <v/>
          </cell>
          <cell r="N1158" t="str">
            <v/>
          </cell>
          <cell r="O1158" t="str">
            <v/>
          </cell>
          <cell r="P1158" t="str">
            <v/>
          </cell>
          <cell r="Q1158" t="str">
            <v/>
          </cell>
          <cell r="R1158" t="str">
            <v/>
          </cell>
        </row>
        <row r="1159">
          <cell r="A1159">
            <v>1158</v>
          </cell>
          <cell r="B1159" t="str">
            <v>電 磁 弁</v>
          </cell>
          <cell r="C1159" t="str">
            <v>25</v>
          </cell>
          <cell r="D1159" t="str">
            <v>ＫＧ／ｶ所</v>
          </cell>
          <cell r="E1159" t="str">
            <v/>
          </cell>
          <cell r="F1159">
            <v>1.85</v>
          </cell>
          <cell r="G1159" t="str">
            <v/>
          </cell>
          <cell r="H1159" t="str">
            <v/>
          </cell>
          <cell r="I1159" t="str">
            <v/>
          </cell>
          <cell r="J1159" t="str">
            <v/>
          </cell>
          <cell r="K1159" t="str">
            <v/>
          </cell>
          <cell r="L1159" t="str">
            <v/>
          </cell>
          <cell r="M1159" t="str">
            <v/>
          </cell>
          <cell r="N1159" t="str">
            <v/>
          </cell>
          <cell r="O1159" t="str">
            <v/>
          </cell>
          <cell r="P1159" t="str">
            <v/>
          </cell>
          <cell r="Q1159" t="str">
            <v/>
          </cell>
          <cell r="R1159" t="str">
            <v/>
          </cell>
        </row>
        <row r="1160">
          <cell r="A1160">
            <v>1159</v>
          </cell>
          <cell r="B1160" t="str">
            <v>電 磁 弁</v>
          </cell>
          <cell r="C1160" t="str">
            <v>32</v>
          </cell>
          <cell r="D1160" t="str">
            <v>ＫＧ／ｶ所</v>
          </cell>
          <cell r="E1160" t="str">
            <v/>
          </cell>
          <cell r="F1160">
            <v>5.25</v>
          </cell>
          <cell r="G1160" t="str">
            <v/>
          </cell>
          <cell r="H1160" t="str">
            <v/>
          </cell>
          <cell r="I1160" t="str">
            <v/>
          </cell>
          <cell r="J1160" t="str">
            <v/>
          </cell>
          <cell r="K1160" t="str">
            <v/>
          </cell>
          <cell r="L1160" t="str">
            <v/>
          </cell>
          <cell r="M1160" t="str">
            <v/>
          </cell>
          <cell r="N1160" t="str">
            <v/>
          </cell>
          <cell r="O1160" t="str">
            <v/>
          </cell>
          <cell r="P1160" t="str">
            <v/>
          </cell>
          <cell r="Q1160" t="str">
            <v/>
          </cell>
          <cell r="R1160" t="str">
            <v/>
          </cell>
        </row>
        <row r="1161">
          <cell r="A1161">
            <v>1160</v>
          </cell>
          <cell r="B1161" t="str">
            <v>電 磁 弁</v>
          </cell>
          <cell r="C1161" t="str">
            <v>40</v>
          </cell>
          <cell r="D1161" t="str">
            <v>ＫＧ／ｶ所</v>
          </cell>
          <cell r="E1161" t="str">
            <v/>
          </cell>
          <cell r="F1161">
            <v>5.7</v>
          </cell>
          <cell r="G1161" t="str">
            <v/>
          </cell>
          <cell r="H1161" t="str">
            <v/>
          </cell>
          <cell r="I1161" t="str">
            <v/>
          </cell>
          <cell r="J1161" t="str">
            <v/>
          </cell>
          <cell r="K1161" t="str">
            <v/>
          </cell>
          <cell r="L1161" t="str">
            <v/>
          </cell>
          <cell r="M1161" t="str">
            <v/>
          </cell>
          <cell r="N1161" t="str">
            <v/>
          </cell>
          <cell r="O1161" t="str">
            <v/>
          </cell>
          <cell r="P1161" t="str">
            <v/>
          </cell>
          <cell r="Q1161" t="str">
            <v/>
          </cell>
          <cell r="R1161" t="str">
            <v/>
          </cell>
        </row>
        <row r="1162">
          <cell r="A1162">
            <v>1161</v>
          </cell>
          <cell r="B1162" t="str">
            <v>電 磁 弁</v>
          </cell>
          <cell r="C1162" t="str">
            <v>50</v>
          </cell>
          <cell r="D1162" t="str">
            <v>ＫＧ／ｶ所</v>
          </cell>
          <cell r="E1162" t="str">
            <v/>
          </cell>
          <cell r="F1162">
            <v>19</v>
          </cell>
          <cell r="G1162" t="str">
            <v/>
          </cell>
          <cell r="H1162" t="str">
            <v/>
          </cell>
          <cell r="I1162" t="str">
            <v/>
          </cell>
          <cell r="J1162" t="str">
            <v/>
          </cell>
          <cell r="K1162" t="str">
            <v/>
          </cell>
          <cell r="L1162" t="str">
            <v/>
          </cell>
          <cell r="M1162" t="str">
            <v/>
          </cell>
          <cell r="N1162" t="str">
            <v/>
          </cell>
          <cell r="O1162" t="str">
            <v/>
          </cell>
          <cell r="P1162" t="str">
            <v/>
          </cell>
          <cell r="Q1162" t="str">
            <v/>
          </cell>
          <cell r="R1162" t="str">
            <v/>
          </cell>
        </row>
        <row r="1163">
          <cell r="A1163">
            <v>1162</v>
          </cell>
          <cell r="B1163" t="str">
            <v>電 磁 弁</v>
          </cell>
          <cell r="C1163" t="str">
            <v>65</v>
          </cell>
          <cell r="D1163" t="str">
            <v>ＫＧ／ｶ所</v>
          </cell>
          <cell r="E1163" t="str">
            <v/>
          </cell>
          <cell r="F1163">
            <v>25</v>
          </cell>
          <cell r="G1163" t="str">
            <v/>
          </cell>
          <cell r="H1163" t="str">
            <v/>
          </cell>
          <cell r="I1163" t="str">
            <v/>
          </cell>
          <cell r="J1163" t="str">
            <v/>
          </cell>
          <cell r="K1163" t="str">
            <v/>
          </cell>
          <cell r="L1163" t="str">
            <v/>
          </cell>
          <cell r="M1163" t="str">
            <v/>
          </cell>
          <cell r="N1163" t="str">
            <v/>
          </cell>
          <cell r="O1163" t="str">
            <v/>
          </cell>
          <cell r="P1163" t="str">
            <v/>
          </cell>
          <cell r="Q1163" t="str">
            <v/>
          </cell>
          <cell r="R1163" t="str">
            <v/>
          </cell>
        </row>
        <row r="1164">
          <cell r="A1164">
            <v>1163</v>
          </cell>
          <cell r="B1164" t="str">
            <v>電 動 ２ 方 弁</v>
          </cell>
          <cell r="C1164" t="str">
            <v>40</v>
          </cell>
          <cell r="D1164" t="str">
            <v>ＫＧ／ｶ所</v>
          </cell>
          <cell r="E1164" t="str">
            <v/>
          </cell>
          <cell r="F1164">
            <v>11</v>
          </cell>
          <cell r="G1164" t="str">
            <v/>
          </cell>
          <cell r="H1164" t="str">
            <v/>
          </cell>
          <cell r="I1164" t="str">
            <v/>
          </cell>
          <cell r="J1164" t="str">
            <v/>
          </cell>
          <cell r="K1164" t="str">
            <v/>
          </cell>
          <cell r="L1164" t="str">
            <v/>
          </cell>
          <cell r="M1164" t="str">
            <v/>
          </cell>
          <cell r="N1164" t="str">
            <v/>
          </cell>
          <cell r="O1164" t="str">
            <v/>
          </cell>
          <cell r="P1164" t="str">
            <v/>
          </cell>
          <cell r="Q1164" t="str">
            <v/>
          </cell>
          <cell r="R1164" t="str">
            <v/>
          </cell>
        </row>
        <row r="1165">
          <cell r="A1165">
            <v>1164</v>
          </cell>
          <cell r="B1165" t="str">
            <v>電 動 ２ 方 弁</v>
          </cell>
          <cell r="C1165" t="str">
            <v>50</v>
          </cell>
          <cell r="D1165" t="str">
            <v>ＫＧ／ｶ所</v>
          </cell>
          <cell r="E1165" t="str">
            <v/>
          </cell>
          <cell r="F1165">
            <v>15.8</v>
          </cell>
          <cell r="G1165" t="str">
            <v/>
          </cell>
          <cell r="H1165" t="str">
            <v/>
          </cell>
          <cell r="I1165" t="str">
            <v/>
          </cell>
          <cell r="J1165" t="str">
            <v/>
          </cell>
          <cell r="K1165" t="str">
            <v/>
          </cell>
          <cell r="L1165" t="str">
            <v/>
          </cell>
          <cell r="M1165" t="str">
            <v/>
          </cell>
          <cell r="N1165" t="str">
            <v/>
          </cell>
          <cell r="O1165" t="str">
            <v/>
          </cell>
          <cell r="P1165" t="str">
            <v/>
          </cell>
          <cell r="Q1165" t="str">
            <v/>
          </cell>
          <cell r="R1165" t="str">
            <v/>
          </cell>
        </row>
        <row r="1166">
          <cell r="A1166">
            <v>1165</v>
          </cell>
          <cell r="B1166" t="str">
            <v>電 動 ２ 方 弁</v>
          </cell>
          <cell r="C1166" t="str">
            <v>65</v>
          </cell>
          <cell r="D1166" t="str">
            <v>ＫＧ／ｶ所</v>
          </cell>
          <cell r="E1166" t="str">
            <v/>
          </cell>
          <cell r="F1166">
            <v>21.2</v>
          </cell>
          <cell r="G1166" t="str">
            <v/>
          </cell>
          <cell r="H1166" t="str">
            <v/>
          </cell>
          <cell r="I1166" t="str">
            <v/>
          </cell>
          <cell r="J1166" t="str">
            <v/>
          </cell>
          <cell r="K1166" t="str">
            <v/>
          </cell>
          <cell r="L1166" t="str">
            <v/>
          </cell>
          <cell r="M1166" t="str">
            <v/>
          </cell>
          <cell r="N1166" t="str">
            <v/>
          </cell>
          <cell r="O1166" t="str">
            <v/>
          </cell>
          <cell r="P1166" t="str">
            <v/>
          </cell>
          <cell r="Q1166" t="str">
            <v/>
          </cell>
          <cell r="R1166" t="str">
            <v/>
          </cell>
        </row>
        <row r="1167">
          <cell r="A1167">
            <v>1166</v>
          </cell>
          <cell r="B1167" t="str">
            <v>電 動 ２ 方 弁</v>
          </cell>
          <cell r="C1167" t="str">
            <v>80</v>
          </cell>
          <cell r="D1167" t="str">
            <v>ＫＧ／ｶ所</v>
          </cell>
          <cell r="E1167" t="str">
            <v/>
          </cell>
          <cell r="F1167">
            <v>29.8</v>
          </cell>
          <cell r="G1167" t="str">
            <v/>
          </cell>
          <cell r="H1167" t="str">
            <v/>
          </cell>
          <cell r="I1167" t="str">
            <v/>
          </cell>
          <cell r="J1167" t="str">
            <v/>
          </cell>
          <cell r="K1167" t="str">
            <v/>
          </cell>
          <cell r="L1167" t="str">
            <v/>
          </cell>
          <cell r="M1167" t="str">
            <v/>
          </cell>
          <cell r="N1167" t="str">
            <v/>
          </cell>
          <cell r="O1167" t="str">
            <v/>
          </cell>
          <cell r="P1167" t="str">
            <v/>
          </cell>
          <cell r="Q1167" t="str">
            <v/>
          </cell>
          <cell r="R1167" t="str">
            <v/>
          </cell>
        </row>
        <row r="1168">
          <cell r="A1168">
            <v>1167</v>
          </cell>
          <cell r="B1168" t="str">
            <v>電 動 ２ 方 弁</v>
          </cell>
          <cell r="C1168" t="str">
            <v>125</v>
          </cell>
          <cell r="D1168" t="str">
            <v>ＫＧ／ｶ所</v>
          </cell>
          <cell r="E1168" t="str">
            <v/>
          </cell>
          <cell r="F1168">
            <v>61</v>
          </cell>
          <cell r="G1168" t="str">
            <v/>
          </cell>
          <cell r="H1168" t="str">
            <v/>
          </cell>
          <cell r="I1168" t="str">
            <v/>
          </cell>
          <cell r="J1168" t="str">
            <v/>
          </cell>
          <cell r="K1168" t="str">
            <v/>
          </cell>
          <cell r="L1168" t="str">
            <v/>
          </cell>
          <cell r="M1168" t="str">
            <v/>
          </cell>
          <cell r="N1168" t="str">
            <v/>
          </cell>
          <cell r="O1168" t="str">
            <v/>
          </cell>
          <cell r="P1168" t="str">
            <v/>
          </cell>
          <cell r="Q1168" t="str">
            <v/>
          </cell>
          <cell r="R1168" t="str">
            <v/>
          </cell>
        </row>
        <row r="1169">
          <cell r="A1169">
            <v>1168</v>
          </cell>
          <cell r="B1169" t="str">
            <v>電 動 ３ 方 弁</v>
          </cell>
          <cell r="C1169" t="str">
            <v>40</v>
          </cell>
          <cell r="D1169" t="str">
            <v>ＫＧ／ｶ所</v>
          </cell>
          <cell r="E1169" t="str">
            <v/>
          </cell>
          <cell r="F1169">
            <v>8.6999999999999993</v>
          </cell>
          <cell r="G1169" t="str">
            <v/>
          </cell>
          <cell r="H1169" t="str">
            <v/>
          </cell>
          <cell r="I1169" t="str">
            <v/>
          </cell>
          <cell r="J1169" t="str">
            <v/>
          </cell>
          <cell r="K1169" t="str">
            <v/>
          </cell>
          <cell r="L1169" t="str">
            <v/>
          </cell>
          <cell r="M1169" t="str">
            <v/>
          </cell>
          <cell r="N1169" t="str">
            <v/>
          </cell>
          <cell r="O1169" t="str">
            <v/>
          </cell>
          <cell r="P1169" t="str">
            <v/>
          </cell>
          <cell r="Q1169" t="str">
            <v/>
          </cell>
          <cell r="R1169" t="str">
            <v/>
          </cell>
        </row>
        <row r="1170">
          <cell r="A1170">
            <v>1169</v>
          </cell>
          <cell r="B1170" t="str">
            <v>電 動 ３ 方 弁</v>
          </cell>
          <cell r="C1170" t="str">
            <v>50</v>
          </cell>
          <cell r="D1170" t="str">
            <v>ＫＧ／ｶ所</v>
          </cell>
          <cell r="E1170" t="str">
            <v/>
          </cell>
          <cell r="F1170">
            <v>8.6999999999999993</v>
          </cell>
          <cell r="G1170" t="str">
            <v/>
          </cell>
          <cell r="H1170" t="str">
            <v/>
          </cell>
          <cell r="I1170" t="str">
            <v/>
          </cell>
          <cell r="J1170" t="str">
            <v/>
          </cell>
          <cell r="K1170" t="str">
            <v/>
          </cell>
          <cell r="L1170" t="str">
            <v/>
          </cell>
          <cell r="M1170" t="str">
            <v/>
          </cell>
          <cell r="N1170" t="str">
            <v/>
          </cell>
          <cell r="O1170" t="str">
            <v/>
          </cell>
          <cell r="P1170" t="str">
            <v/>
          </cell>
          <cell r="Q1170" t="str">
            <v/>
          </cell>
          <cell r="R1170" t="str">
            <v/>
          </cell>
        </row>
        <row r="1171">
          <cell r="A1171">
            <v>1170</v>
          </cell>
          <cell r="B1171" t="str">
            <v>電 動 ３ 方 弁</v>
          </cell>
          <cell r="C1171" t="str">
            <v>65</v>
          </cell>
          <cell r="D1171" t="str">
            <v>ＫＧ／ｶ所</v>
          </cell>
          <cell r="E1171" t="str">
            <v/>
          </cell>
          <cell r="F1171">
            <v>13.6</v>
          </cell>
          <cell r="G1171" t="str">
            <v/>
          </cell>
          <cell r="H1171" t="str">
            <v/>
          </cell>
          <cell r="I1171" t="str">
            <v/>
          </cell>
          <cell r="J1171" t="str">
            <v/>
          </cell>
          <cell r="K1171" t="str">
            <v/>
          </cell>
          <cell r="L1171" t="str">
            <v/>
          </cell>
          <cell r="M1171" t="str">
            <v/>
          </cell>
          <cell r="N1171" t="str">
            <v/>
          </cell>
          <cell r="O1171" t="str">
            <v/>
          </cell>
          <cell r="P1171" t="str">
            <v/>
          </cell>
          <cell r="Q1171" t="str">
            <v/>
          </cell>
          <cell r="R1171" t="str">
            <v/>
          </cell>
        </row>
        <row r="1172">
          <cell r="A1172">
            <v>1171</v>
          </cell>
          <cell r="B1172" t="str">
            <v>電 動 ３ 方 弁</v>
          </cell>
          <cell r="C1172" t="str">
            <v>80</v>
          </cell>
          <cell r="D1172" t="str">
            <v>ＫＧ／ｶ所</v>
          </cell>
          <cell r="E1172" t="str">
            <v/>
          </cell>
          <cell r="F1172">
            <v>15.3</v>
          </cell>
          <cell r="G1172" t="str">
            <v/>
          </cell>
          <cell r="H1172" t="str">
            <v/>
          </cell>
          <cell r="I1172" t="str">
            <v/>
          </cell>
          <cell r="J1172" t="str">
            <v/>
          </cell>
          <cell r="K1172" t="str">
            <v/>
          </cell>
          <cell r="L1172" t="str">
            <v/>
          </cell>
          <cell r="M1172" t="str">
            <v/>
          </cell>
          <cell r="N1172" t="str">
            <v/>
          </cell>
          <cell r="O1172" t="str">
            <v/>
          </cell>
          <cell r="P1172" t="str">
            <v/>
          </cell>
          <cell r="Q1172" t="str">
            <v/>
          </cell>
          <cell r="R1172" t="str">
            <v/>
          </cell>
        </row>
        <row r="1173">
          <cell r="A1173">
            <v>1172</v>
          </cell>
          <cell r="B1173" t="str">
            <v>電 動 ３ 方 弁</v>
          </cell>
          <cell r="C1173" t="str">
            <v>100</v>
          </cell>
          <cell r="D1173" t="str">
            <v>ＫＧ／ｶ所</v>
          </cell>
          <cell r="E1173" t="str">
            <v/>
          </cell>
          <cell r="F1173">
            <v>19</v>
          </cell>
          <cell r="G1173" t="str">
            <v/>
          </cell>
          <cell r="H1173" t="str">
            <v/>
          </cell>
          <cell r="I1173" t="str">
            <v/>
          </cell>
          <cell r="J1173" t="str">
            <v/>
          </cell>
          <cell r="K1173" t="str">
            <v/>
          </cell>
          <cell r="L1173" t="str">
            <v/>
          </cell>
          <cell r="M1173" t="str">
            <v/>
          </cell>
          <cell r="N1173" t="str">
            <v/>
          </cell>
          <cell r="O1173" t="str">
            <v/>
          </cell>
          <cell r="P1173" t="str">
            <v/>
          </cell>
          <cell r="Q1173" t="str">
            <v/>
          </cell>
          <cell r="R1173" t="str">
            <v/>
          </cell>
        </row>
        <row r="1174">
          <cell r="A1174">
            <v>1173</v>
          </cell>
          <cell r="B1174" t="str">
            <v>電 動 ３ 方 弁</v>
          </cell>
          <cell r="C1174" t="str">
            <v>125</v>
          </cell>
          <cell r="D1174" t="str">
            <v>ＫＧ／ｶ所</v>
          </cell>
          <cell r="E1174" t="str">
            <v/>
          </cell>
          <cell r="F1174">
            <v>26</v>
          </cell>
          <cell r="G1174" t="str">
            <v/>
          </cell>
          <cell r="H1174" t="str">
            <v/>
          </cell>
          <cell r="I1174" t="str">
            <v/>
          </cell>
          <cell r="J1174" t="str">
            <v/>
          </cell>
          <cell r="K1174" t="str">
            <v/>
          </cell>
          <cell r="L1174" t="str">
            <v/>
          </cell>
          <cell r="M1174" t="str">
            <v/>
          </cell>
          <cell r="N1174" t="str">
            <v/>
          </cell>
          <cell r="O1174" t="str">
            <v/>
          </cell>
          <cell r="P1174" t="str">
            <v/>
          </cell>
          <cell r="Q1174" t="str">
            <v/>
          </cell>
          <cell r="R1174" t="str">
            <v/>
          </cell>
        </row>
        <row r="1175">
          <cell r="A1175">
            <v>1174</v>
          </cell>
          <cell r="B1175" t="str">
            <v>電 極 棒</v>
          </cell>
          <cell r="C1175" t="str">
            <v>LF 3P</v>
          </cell>
          <cell r="D1175" t="str">
            <v>ＫＧ／ｶ所</v>
          </cell>
          <cell r="E1175" t="str">
            <v/>
          </cell>
          <cell r="F1175" t="str">
            <v/>
          </cell>
          <cell r="G1175" t="str">
            <v/>
          </cell>
          <cell r="H1175" t="str">
            <v/>
          </cell>
          <cell r="I1175" t="str">
            <v/>
          </cell>
          <cell r="J1175" t="str">
            <v/>
          </cell>
          <cell r="K1175" t="str">
            <v/>
          </cell>
          <cell r="L1175" t="str">
            <v/>
          </cell>
          <cell r="M1175">
            <v>1.5</v>
          </cell>
          <cell r="N1175" t="str">
            <v/>
          </cell>
          <cell r="O1175" t="str">
            <v/>
          </cell>
          <cell r="P1175" t="str">
            <v/>
          </cell>
          <cell r="Q1175" t="str">
            <v/>
          </cell>
          <cell r="R1175" t="str">
            <v/>
          </cell>
        </row>
        <row r="1176">
          <cell r="A1176">
            <v>1175</v>
          </cell>
          <cell r="B1176" t="str">
            <v>電 極 棒</v>
          </cell>
          <cell r="C1176" t="str">
            <v>LF 4P</v>
          </cell>
          <cell r="D1176" t="str">
            <v>ＫＧ／ｶ所</v>
          </cell>
          <cell r="E1176" t="str">
            <v/>
          </cell>
          <cell r="F1176" t="str">
            <v/>
          </cell>
          <cell r="G1176" t="str">
            <v/>
          </cell>
          <cell r="H1176" t="str">
            <v/>
          </cell>
          <cell r="I1176" t="str">
            <v/>
          </cell>
          <cell r="J1176" t="str">
            <v/>
          </cell>
          <cell r="K1176" t="str">
            <v/>
          </cell>
          <cell r="L1176" t="str">
            <v/>
          </cell>
          <cell r="M1176">
            <v>2</v>
          </cell>
          <cell r="N1176" t="str">
            <v/>
          </cell>
          <cell r="O1176" t="str">
            <v/>
          </cell>
          <cell r="P1176" t="str">
            <v/>
          </cell>
          <cell r="Q1176" t="str">
            <v/>
          </cell>
          <cell r="R1176" t="str">
            <v/>
          </cell>
        </row>
        <row r="1177">
          <cell r="A1177">
            <v>1176</v>
          </cell>
          <cell r="B1177" t="str">
            <v>電 極 棒</v>
          </cell>
          <cell r="C1177" t="str">
            <v>LF 5P</v>
          </cell>
          <cell r="D1177" t="str">
            <v>ＫＧ／ｶ所</v>
          </cell>
          <cell r="E1177" t="str">
            <v/>
          </cell>
          <cell r="F1177" t="str">
            <v/>
          </cell>
          <cell r="G1177" t="str">
            <v/>
          </cell>
          <cell r="H1177" t="str">
            <v/>
          </cell>
          <cell r="I1177" t="str">
            <v/>
          </cell>
          <cell r="J1177" t="str">
            <v/>
          </cell>
          <cell r="K1177" t="str">
            <v/>
          </cell>
          <cell r="L1177" t="str">
            <v/>
          </cell>
          <cell r="M1177">
            <v>2.5</v>
          </cell>
          <cell r="N1177" t="str">
            <v/>
          </cell>
          <cell r="O1177" t="str">
            <v/>
          </cell>
          <cell r="P1177" t="str">
            <v/>
          </cell>
          <cell r="Q1177" t="str">
            <v/>
          </cell>
          <cell r="R1177" t="str">
            <v/>
          </cell>
        </row>
        <row r="1178">
          <cell r="A1178">
            <v>1177</v>
          </cell>
          <cell r="B1178" t="str">
            <v>電極棒保持ボックス</v>
          </cell>
          <cell r="C1178" t="str">
            <v>RB - 50</v>
          </cell>
          <cell r="D1178" t="str">
            <v>ＫＧ／ｶ所</v>
          </cell>
          <cell r="E1178" t="str">
            <v/>
          </cell>
          <cell r="F1178">
            <v>9</v>
          </cell>
          <cell r="G1178" t="str">
            <v/>
          </cell>
          <cell r="H1178" t="str">
            <v/>
          </cell>
          <cell r="I1178" t="str">
            <v/>
          </cell>
          <cell r="J1178" t="str">
            <v/>
          </cell>
          <cell r="K1178" t="str">
            <v/>
          </cell>
          <cell r="L1178" t="str">
            <v/>
          </cell>
          <cell r="M1178" t="str">
            <v/>
          </cell>
          <cell r="N1178" t="str">
            <v/>
          </cell>
          <cell r="O1178" t="str">
            <v/>
          </cell>
          <cell r="P1178" t="str">
            <v/>
          </cell>
          <cell r="Q1178" t="str">
            <v/>
          </cell>
          <cell r="R1178" t="str">
            <v/>
          </cell>
        </row>
        <row r="1179">
          <cell r="A1179">
            <v>1178</v>
          </cell>
          <cell r="B1179" t="str">
            <v xml:space="preserve">厚鋼電線管   </v>
          </cell>
          <cell r="C1179" t="str">
            <v>16</v>
          </cell>
          <cell r="D1179" t="str">
            <v>ＫＧ／Ｍ</v>
          </cell>
          <cell r="E1179" t="str">
            <v/>
          </cell>
          <cell r="F1179" t="str">
            <v/>
          </cell>
          <cell r="G1179" t="str">
            <v/>
          </cell>
          <cell r="H1179" t="str">
            <v/>
          </cell>
          <cell r="I1179">
            <v>1.06</v>
          </cell>
          <cell r="J1179" t="str">
            <v/>
          </cell>
          <cell r="K1179" t="str">
            <v/>
          </cell>
          <cell r="L1179" t="str">
            <v/>
          </cell>
          <cell r="M1179" t="str">
            <v/>
          </cell>
          <cell r="N1179" t="str">
            <v/>
          </cell>
          <cell r="O1179" t="str">
            <v/>
          </cell>
          <cell r="P1179" t="str">
            <v/>
          </cell>
          <cell r="Q1179" t="str">
            <v/>
          </cell>
          <cell r="R1179" t="str">
            <v/>
          </cell>
        </row>
        <row r="1180">
          <cell r="A1180">
            <v>1179</v>
          </cell>
          <cell r="B1180" t="str">
            <v xml:space="preserve">厚鋼電線管   </v>
          </cell>
          <cell r="C1180" t="str">
            <v>22</v>
          </cell>
          <cell r="D1180" t="str">
            <v>ＫＧ／Ｍ</v>
          </cell>
          <cell r="E1180" t="str">
            <v/>
          </cell>
          <cell r="F1180" t="str">
            <v/>
          </cell>
          <cell r="G1180" t="str">
            <v/>
          </cell>
          <cell r="H1180" t="str">
            <v/>
          </cell>
          <cell r="I1180">
            <v>1.37</v>
          </cell>
          <cell r="J1180" t="str">
            <v/>
          </cell>
          <cell r="K1180" t="str">
            <v/>
          </cell>
          <cell r="L1180" t="str">
            <v/>
          </cell>
          <cell r="M1180" t="str">
            <v/>
          </cell>
          <cell r="N1180" t="str">
            <v/>
          </cell>
          <cell r="O1180" t="str">
            <v/>
          </cell>
          <cell r="P1180" t="str">
            <v/>
          </cell>
          <cell r="Q1180" t="str">
            <v/>
          </cell>
          <cell r="R1180" t="str">
            <v/>
          </cell>
        </row>
        <row r="1181">
          <cell r="A1181">
            <v>1180</v>
          </cell>
          <cell r="B1181" t="str">
            <v xml:space="preserve">厚鋼電線管   </v>
          </cell>
          <cell r="C1181" t="str">
            <v>28</v>
          </cell>
          <cell r="D1181" t="str">
            <v>ＫＧ／Ｍ</v>
          </cell>
          <cell r="E1181" t="str">
            <v/>
          </cell>
          <cell r="F1181" t="str">
            <v/>
          </cell>
          <cell r="G1181" t="str">
            <v/>
          </cell>
          <cell r="H1181" t="str">
            <v/>
          </cell>
          <cell r="I1181">
            <v>1.9</v>
          </cell>
          <cell r="J1181" t="str">
            <v/>
          </cell>
          <cell r="K1181" t="str">
            <v/>
          </cell>
          <cell r="L1181" t="str">
            <v/>
          </cell>
          <cell r="M1181" t="str">
            <v/>
          </cell>
          <cell r="N1181" t="str">
            <v/>
          </cell>
          <cell r="O1181" t="str">
            <v/>
          </cell>
          <cell r="P1181" t="str">
            <v/>
          </cell>
          <cell r="Q1181" t="str">
            <v/>
          </cell>
          <cell r="R1181" t="str">
            <v/>
          </cell>
        </row>
        <row r="1182">
          <cell r="A1182">
            <v>1181</v>
          </cell>
          <cell r="B1182" t="str">
            <v xml:space="preserve">厚鋼電線管   </v>
          </cell>
          <cell r="C1182" t="str">
            <v>36</v>
          </cell>
          <cell r="D1182" t="str">
            <v>ＫＧ／Ｍ</v>
          </cell>
          <cell r="E1182" t="str">
            <v/>
          </cell>
          <cell r="F1182" t="str">
            <v/>
          </cell>
          <cell r="G1182" t="str">
            <v/>
          </cell>
          <cell r="H1182" t="str">
            <v/>
          </cell>
          <cell r="I1182">
            <v>2.4300000000000002</v>
          </cell>
          <cell r="J1182" t="str">
            <v/>
          </cell>
          <cell r="K1182" t="str">
            <v/>
          </cell>
          <cell r="L1182" t="str">
            <v/>
          </cell>
          <cell r="M1182" t="str">
            <v/>
          </cell>
          <cell r="N1182" t="str">
            <v/>
          </cell>
          <cell r="O1182" t="str">
            <v/>
          </cell>
          <cell r="P1182" t="str">
            <v/>
          </cell>
          <cell r="Q1182" t="str">
            <v/>
          </cell>
          <cell r="R1182" t="str">
            <v/>
          </cell>
        </row>
        <row r="1183">
          <cell r="A1183">
            <v>1182</v>
          </cell>
          <cell r="B1183" t="str">
            <v xml:space="preserve">厚鋼電線管   </v>
          </cell>
          <cell r="C1183" t="str">
            <v>42</v>
          </cell>
          <cell r="D1183" t="str">
            <v>ＫＧ／Ｍ</v>
          </cell>
          <cell r="E1183" t="str">
            <v/>
          </cell>
          <cell r="F1183" t="str">
            <v/>
          </cell>
          <cell r="G1183" t="str">
            <v/>
          </cell>
          <cell r="H1183" t="str">
            <v/>
          </cell>
          <cell r="I1183">
            <v>2.79</v>
          </cell>
          <cell r="J1183" t="str">
            <v/>
          </cell>
          <cell r="K1183" t="str">
            <v/>
          </cell>
          <cell r="L1183" t="str">
            <v/>
          </cell>
          <cell r="M1183" t="str">
            <v/>
          </cell>
          <cell r="N1183" t="str">
            <v/>
          </cell>
          <cell r="O1183" t="str">
            <v/>
          </cell>
          <cell r="P1183" t="str">
            <v/>
          </cell>
          <cell r="Q1183" t="str">
            <v/>
          </cell>
          <cell r="R1183" t="str">
            <v/>
          </cell>
        </row>
        <row r="1184">
          <cell r="A1184">
            <v>1183</v>
          </cell>
          <cell r="B1184" t="str">
            <v xml:space="preserve">厚鋼電線管   </v>
          </cell>
          <cell r="C1184" t="str">
            <v>54</v>
          </cell>
          <cell r="D1184" t="str">
            <v>ＫＧ／Ｍ</v>
          </cell>
          <cell r="E1184" t="str">
            <v/>
          </cell>
          <cell r="F1184" t="str">
            <v/>
          </cell>
          <cell r="G1184" t="str">
            <v/>
          </cell>
          <cell r="H1184" t="str">
            <v/>
          </cell>
          <cell r="I1184">
            <v>3.92</v>
          </cell>
          <cell r="J1184" t="str">
            <v/>
          </cell>
          <cell r="K1184" t="str">
            <v/>
          </cell>
          <cell r="L1184" t="str">
            <v/>
          </cell>
          <cell r="M1184" t="str">
            <v/>
          </cell>
          <cell r="N1184" t="str">
            <v/>
          </cell>
          <cell r="O1184" t="str">
            <v/>
          </cell>
          <cell r="P1184" t="str">
            <v/>
          </cell>
          <cell r="Q1184" t="str">
            <v/>
          </cell>
          <cell r="R1184" t="str">
            <v/>
          </cell>
        </row>
        <row r="1185">
          <cell r="A1185">
            <v>1184</v>
          </cell>
          <cell r="B1185" t="str">
            <v xml:space="preserve">厚鋼電線管   </v>
          </cell>
          <cell r="C1185" t="str">
            <v>70</v>
          </cell>
          <cell r="D1185" t="str">
            <v>ＫＧ／Ｍ</v>
          </cell>
          <cell r="E1185" t="str">
            <v/>
          </cell>
          <cell r="F1185" t="str">
            <v/>
          </cell>
          <cell r="G1185" t="str">
            <v/>
          </cell>
          <cell r="H1185" t="str">
            <v/>
          </cell>
          <cell r="I1185">
            <v>5</v>
          </cell>
          <cell r="J1185" t="str">
            <v/>
          </cell>
          <cell r="K1185" t="str">
            <v/>
          </cell>
          <cell r="L1185" t="str">
            <v/>
          </cell>
          <cell r="M1185" t="str">
            <v/>
          </cell>
          <cell r="N1185" t="str">
            <v/>
          </cell>
          <cell r="O1185" t="str">
            <v/>
          </cell>
          <cell r="P1185" t="str">
            <v/>
          </cell>
          <cell r="Q1185" t="str">
            <v/>
          </cell>
          <cell r="R1185" t="str">
            <v/>
          </cell>
        </row>
        <row r="1186">
          <cell r="A1186">
            <v>1185</v>
          </cell>
          <cell r="B1186" t="str">
            <v xml:space="preserve">厚鋼電線管   </v>
          </cell>
          <cell r="C1186" t="str">
            <v>82</v>
          </cell>
          <cell r="D1186" t="str">
            <v>ＫＧ／Ｍ</v>
          </cell>
          <cell r="E1186" t="str">
            <v/>
          </cell>
          <cell r="F1186" t="str">
            <v/>
          </cell>
          <cell r="G1186" t="str">
            <v/>
          </cell>
          <cell r="H1186" t="str">
            <v/>
          </cell>
          <cell r="I1186">
            <v>5.88</v>
          </cell>
          <cell r="J1186" t="str">
            <v/>
          </cell>
          <cell r="K1186" t="str">
            <v/>
          </cell>
          <cell r="L1186" t="str">
            <v/>
          </cell>
          <cell r="M1186" t="str">
            <v/>
          </cell>
          <cell r="N1186" t="str">
            <v/>
          </cell>
          <cell r="O1186" t="str">
            <v/>
          </cell>
          <cell r="P1186" t="str">
            <v/>
          </cell>
          <cell r="Q1186" t="str">
            <v/>
          </cell>
          <cell r="R1186" t="str">
            <v/>
          </cell>
        </row>
        <row r="1187">
          <cell r="A1187">
            <v>1186</v>
          </cell>
          <cell r="B1187" t="str">
            <v xml:space="preserve">厚鋼電線管   </v>
          </cell>
          <cell r="C1187" t="str">
            <v>92</v>
          </cell>
          <cell r="D1187" t="str">
            <v>ＫＧ／Ｍ</v>
          </cell>
          <cell r="E1187" t="str">
            <v/>
          </cell>
          <cell r="F1187" t="str">
            <v/>
          </cell>
          <cell r="G1187" t="str">
            <v/>
          </cell>
          <cell r="H1187" t="str">
            <v/>
          </cell>
          <cell r="I1187">
            <v>8.39</v>
          </cell>
          <cell r="J1187" t="str">
            <v/>
          </cell>
          <cell r="K1187" t="str">
            <v/>
          </cell>
          <cell r="L1187" t="str">
            <v/>
          </cell>
          <cell r="M1187" t="str">
            <v/>
          </cell>
          <cell r="N1187" t="str">
            <v/>
          </cell>
          <cell r="O1187" t="str">
            <v/>
          </cell>
          <cell r="P1187" t="str">
            <v/>
          </cell>
          <cell r="Q1187" t="str">
            <v/>
          </cell>
          <cell r="R1187" t="str">
            <v/>
          </cell>
        </row>
        <row r="1188">
          <cell r="A1188">
            <v>1187</v>
          </cell>
          <cell r="B1188" t="str">
            <v xml:space="preserve">厚鋼電線管   </v>
          </cell>
          <cell r="C1188" t="str">
            <v>104</v>
          </cell>
          <cell r="D1188" t="str">
            <v>ＫＧ／Ｍ</v>
          </cell>
          <cell r="E1188" t="str">
            <v/>
          </cell>
          <cell r="F1188" t="str">
            <v/>
          </cell>
          <cell r="G1188" t="str">
            <v/>
          </cell>
          <cell r="H1188" t="str">
            <v/>
          </cell>
          <cell r="I1188">
            <v>9.48</v>
          </cell>
          <cell r="J1188" t="str">
            <v/>
          </cell>
          <cell r="K1188" t="str">
            <v/>
          </cell>
          <cell r="L1188" t="str">
            <v/>
          </cell>
          <cell r="M1188" t="str">
            <v/>
          </cell>
          <cell r="N1188" t="str">
            <v/>
          </cell>
          <cell r="O1188" t="str">
            <v/>
          </cell>
          <cell r="P1188" t="str">
            <v/>
          </cell>
          <cell r="Q1188" t="str">
            <v/>
          </cell>
          <cell r="R1188" t="str">
            <v/>
          </cell>
        </row>
        <row r="1189">
          <cell r="A1189">
            <v>1188</v>
          </cell>
          <cell r="B1189" t="str">
            <v>薄鋼電線管</v>
          </cell>
          <cell r="C1189" t="str">
            <v>15</v>
          </cell>
          <cell r="D1189" t="str">
            <v>ＫＧ／Ｍ</v>
          </cell>
          <cell r="E1189" t="str">
            <v/>
          </cell>
          <cell r="F1189" t="str">
            <v/>
          </cell>
          <cell r="G1189" t="str">
            <v/>
          </cell>
          <cell r="H1189" t="str">
            <v/>
          </cell>
          <cell r="I1189">
            <v>0.44</v>
          </cell>
          <cell r="J1189" t="str">
            <v/>
          </cell>
          <cell r="K1189" t="str">
            <v/>
          </cell>
          <cell r="L1189" t="str">
            <v/>
          </cell>
          <cell r="M1189" t="str">
            <v/>
          </cell>
          <cell r="N1189" t="str">
            <v/>
          </cell>
          <cell r="O1189" t="str">
            <v/>
          </cell>
          <cell r="P1189" t="str">
            <v/>
          </cell>
          <cell r="Q1189" t="str">
            <v/>
          </cell>
          <cell r="R1189" t="str">
            <v/>
          </cell>
        </row>
        <row r="1190">
          <cell r="A1190">
            <v>1189</v>
          </cell>
          <cell r="B1190" t="str">
            <v>薄鋼電線管</v>
          </cell>
          <cell r="C1190" t="str">
            <v>19</v>
          </cell>
          <cell r="D1190" t="str">
            <v>ＫＧ／Ｍ</v>
          </cell>
          <cell r="E1190" t="str">
            <v/>
          </cell>
          <cell r="F1190" t="str">
            <v/>
          </cell>
          <cell r="G1190" t="str">
            <v/>
          </cell>
          <cell r="H1190" t="str">
            <v/>
          </cell>
          <cell r="I1190">
            <v>0.69</v>
          </cell>
          <cell r="J1190" t="str">
            <v/>
          </cell>
          <cell r="K1190" t="str">
            <v/>
          </cell>
          <cell r="L1190" t="str">
            <v/>
          </cell>
          <cell r="M1190" t="str">
            <v/>
          </cell>
          <cell r="N1190" t="str">
            <v/>
          </cell>
          <cell r="O1190" t="str">
            <v/>
          </cell>
          <cell r="P1190" t="str">
            <v/>
          </cell>
          <cell r="Q1190" t="str">
            <v/>
          </cell>
          <cell r="R1190" t="str">
            <v/>
          </cell>
        </row>
        <row r="1191">
          <cell r="A1191">
            <v>1190</v>
          </cell>
          <cell r="B1191" t="str">
            <v>薄鋼電線管</v>
          </cell>
          <cell r="C1191" t="str">
            <v>25</v>
          </cell>
          <cell r="D1191" t="str">
            <v>ＫＧ／Ｍ</v>
          </cell>
          <cell r="E1191" t="str">
            <v/>
          </cell>
          <cell r="F1191" t="str">
            <v/>
          </cell>
          <cell r="G1191" t="str">
            <v/>
          </cell>
          <cell r="H1191" t="str">
            <v/>
          </cell>
          <cell r="I1191">
            <v>0.94</v>
          </cell>
          <cell r="J1191" t="str">
            <v/>
          </cell>
          <cell r="K1191" t="str">
            <v/>
          </cell>
          <cell r="L1191" t="str">
            <v/>
          </cell>
          <cell r="M1191" t="str">
            <v/>
          </cell>
          <cell r="N1191" t="str">
            <v/>
          </cell>
          <cell r="O1191" t="str">
            <v/>
          </cell>
          <cell r="P1191" t="str">
            <v/>
          </cell>
          <cell r="Q1191" t="str">
            <v/>
          </cell>
          <cell r="R1191" t="str">
            <v/>
          </cell>
        </row>
        <row r="1192">
          <cell r="A1192">
            <v>1191</v>
          </cell>
          <cell r="B1192" t="str">
            <v>薄鋼電線管</v>
          </cell>
          <cell r="C1192" t="str">
            <v>31</v>
          </cell>
          <cell r="D1192" t="str">
            <v>ＫＧ／Ｍ</v>
          </cell>
          <cell r="E1192" t="str">
            <v/>
          </cell>
          <cell r="F1192" t="str">
            <v/>
          </cell>
          <cell r="G1192" t="str">
            <v/>
          </cell>
          <cell r="H1192" t="str">
            <v/>
          </cell>
          <cell r="I1192">
            <v>1.19</v>
          </cell>
          <cell r="J1192" t="str">
            <v/>
          </cell>
          <cell r="K1192" t="str">
            <v/>
          </cell>
          <cell r="L1192" t="str">
            <v/>
          </cell>
          <cell r="M1192" t="str">
            <v/>
          </cell>
          <cell r="N1192" t="str">
            <v/>
          </cell>
          <cell r="O1192" t="str">
            <v/>
          </cell>
          <cell r="P1192" t="str">
            <v/>
          </cell>
          <cell r="Q1192" t="str">
            <v/>
          </cell>
          <cell r="R1192" t="str">
            <v/>
          </cell>
        </row>
        <row r="1193">
          <cell r="A1193">
            <v>1192</v>
          </cell>
          <cell r="B1193" t="str">
            <v>薄鋼電線管</v>
          </cell>
          <cell r="C1193" t="str">
            <v>39</v>
          </cell>
          <cell r="D1193" t="str">
            <v>ＫＧ／Ｍ</v>
          </cell>
          <cell r="E1193" t="str">
            <v/>
          </cell>
          <cell r="F1193" t="str">
            <v/>
          </cell>
          <cell r="G1193" t="str">
            <v/>
          </cell>
          <cell r="H1193" t="str">
            <v/>
          </cell>
          <cell r="I1193">
            <v>1.44</v>
          </cell>
          <cell r="J1193" t="str">
            <v/>
          </cell>
          <cell r="K1193" t="str">
            <v/>
          </cell>
          <cell r="L1193" t="str">
            <v/>
          </cell>
          <cell r="M1193" t="str">
            <v/>
          </cell>
          <cell r="N1193" t="str">
            <v/>
          </cell>
          <cell r="O1193" t="str">
            <v/>
          </cell>
          <cell r="P1193" t="str">
            <v/>
          </cell>
          <cell r="Q1193" t="str">
            <v/>
          </cell>
          <cell r="R1193" t="str">
            <v/>
          </cell>
        </row>
        <row r="1194">
          <cell r="A1194">
            <v>1193</v>
          </cell>
          <cell r="B1194" t="str">
            <v>薄鋼電線管</v>
          </cell>
          <cell r="C1194" t="str">
            <v>51</v>
          </cell>
          <cell r="D1194" t="str">
            <v>ＫＧ／Ｍ</v>
          </cell>
          <cell r="E1194" t="str">
            <v/>
          </cell>
          <cell r="F1194" t="str">
            <v/>
          </cell>
          <cell r="G1194" t="str">
            <v/>
          </cell>
          <cell r="H1194" t="str">
            <v/>
          </cell>
          <cell r="I1194">
            <v>1.94</v>
          </cell>
          <cell r="J1194" t="str">
            <v/>
          </cell>
          <cell r="K1194" t="str">
            <v/>
          </cell>
          <cell r="L1194" t="str">
            <v/>
          </cell>
          <cell r="M1194" t="str">
            <v/>
          </cell>
          <cell r="N1194" t="str">
            <v/>
          </cell>
          <cell r="O1194" t="str">
            <v/>
          </cell>
          <cell r="P1194" t="str">
            <v/>
          </cell>
          <cell r="Q1194" t="str">
            <v/>
          </cell>
          <cell r="R1194" t="str">
            <v/>
          </cell>
        </row>
        <row r="1195">
          <cell r="A1195">
            <v>1194</v>
          </cell>
          <cell r="B1195" t="str">
            <v>薄鋼電線管</v>
          </cell>
          <cell r="C1195" t="str">
            <v>63</v>
          </cell>
          <cell r="D1195" t="str">
            <v>ＫＧ／Ｍ</v>
          </cell>
          <cell r="E1195" t="str">
            <v/>
          </cell>
          <cell r="F1195" t="str">
            <v/>
          </cell>
          <cell r="G1195" t="str">
            <v/>
          </cell>
          <cell r="H1195" t="str">
            <v/>
          </cell>
          <cell r="I1195">
            <v>3.03</v>
          </cell>
          <cell r="J1195" t="str">
            <v/>
          </cell>
          <cell r="K1195" t="str">
            <v/>
          </cell>
          <cell r="L1195" t="str">
            <v/>
          </cell>
          <cell r="M1195" t="str">
            <v/>
          </cell>
          <cell r="N1195" t="str">
            <v/>
          </cell>
          <cell r="O1195" t="str">
            <v/>
          </cell>
          <cell r="P1195" t="str">
            <v/>
          </cell>
          <cell r="Q1195" t="str">
            <v/>
          </cell>
          <cell r="R1195" t="str">
            <v/>
          </cell>
        </row>
        <row r="1196">
          <cell r="A1196">
            <v>1195</v>
          </cell>
          <cell r="B1196" t="str">
            <v>薄鋼電線管</v>
          </cell>
          <cell r="C1196" t="str">
            <v>75</v>
          </cell>
          <cell r="D1196" t="str">
            <v>ＫＧ／Ｍ</v>
          </cell>
          <cell r="E1196" t="str">
            <v/>
          </cell>
          <cell r="F1196" t="str">
            <v/>
          </cell>
          <cell r="G1196" t="str">
            <v/>
          </cell>
          <cell r="H1196" t="str">
            <v/>
          </cell>
          <cell r="I1196">
            <v>3.66</v>
          </cell>
          <cell r="J1196" t="str">
            <v/>
          </cell>
          <cell r="K1196" t="str">
            <v/>
          </cell>
          <cell r="L1196" t="str">
            <v/>
          </cell>
          <cell r="M1196" t="str">
            <v/>
          </cell>
          <cell r="N1196" t="str">
            <v/>
          </cell>
          <cell r="O1196" t="str">
            <v/>
          </cell>
          <cell r="P1196" t="str">
            <v/>
          </cell>
          <cell r="Q1196" t="str">
            <v/>
          </cell>
          <cell r="R1196" t="str">
            <v/>
          </cell>
        </row>
        <row r="1197">
          <cell r="A1197">
            <v>1196</v>
          </cell>
          <cell r="B1197" t="str">
            <v>ねじなし電線管</v>
          </cell>
          <cell r="C1197" t="str">
            <v>E15</v>
          </cell>
          <cell r="D1197" t="str">
            <v>ＫＧ／Ｍ</v>
          </cell>
          <cell r="E1197" t="str">
            <v/>
          </cell>
          <cell r="F1197" t="str">
            <v/>
          </cell>
          <cell r="G1197" t="str">
            <v/>
          </cell>
          <cell r="H1197" t="str">
            <v/>
          </cell>
          <cell r="I1197">
            <v>0.37</v>
          </cell>
          <cell r="J1197" t="str">
            <v/>
          </cell>
          <cell r="K1197" t="str">
            <v/>
          </cell>
          <cell r="L1197" t="str">
            <v/>
          </cell>
          <cell r="M1197" t="str">
            <v/>
          </cell>
          <cell r="N1197" t="str">
            <v/>
          </cell>
          <cell r="O1197" t="str">
            <v/>
          </cell>
          <cell r="P1197" t="str">
            <v/>
          </cell>
          <cell r="Q1197" t="str">
            <v/>
          </cell>
          <cell r="R1197" t="str">
            <v/>
          </cell>
        </row>
        <row r="1198">
          <cell r="A1198">
            <v>1197</v>
          </cell>
          <cell r="B1198" t="str">
            <v>ねじなし電線管</v>
          </cell>
          <cell r="C1198" t="str">
            <v>E19</v>
          </cell>
          <cell r="D1198" t="str">
            <v>ＫＧ／Ｍ</v>
          </cell>
          <cell r="E1198" t="str">
            <v/>
          </cell>
          <cell r="F1198" t="str">
            <v/>
          </cell>
          <cell r="G1198" t="str">
            <v/>
          </cell>
          <cell r="H1198" t="str">
            <v/>
          </cell>
          <cell r="I1198">
            <v>0.53</v>
          </cell>
          <cell r="J1198" t="str">
            <v/>
          </cell>
          <cell r="K1198" t="str">
            <v/>
          </cell>
          <cell r="L1198" t="str">
            <v/>
          </cell>
          <cell r="M1198" t="str">
            <v/>
          </cell>
          <cell r="N1198" t="str">
            <v/>
          </cell>
          <cell r="O1198" t="str">
            <v/>
          </cell>
          <cell r="P1198" t="str">
            <v/>
          </cell>
          <cell r="Q1198" t="str">
            <v/>
          </cell>
          <cell r="R1198" t="str">
            <v/>
          </cell>
        </row>
        <row r="1199">
          <cell r="A1199">
            <v>1198</v>
          </cell>
          <cell r="B1199" t="str">
            <v>ねじなし電線管</v>
          </cell>
          <cell r="C1199" t="str">
            <v>E25</v>
          </cell>
          <cell r="D1199" t="str">
            <v>ＫＧ／Ｍ</v>
          </cell>
          <cell r="E1199" t="str">
            <v/>
          </cell>
          <cell r="F1199" t="str">
            <v/>
          </cell>
          <cell r="G1199" t="str">
            <v/>
          </cell>
          <cell r="H1199" t="str">
            <v/>
          </cell>
          <cell r="I1199">
            <v>0.72</v>
          </cell>
          <cell r="J1199" t="str">
            <v/>
          </cell>
          <cell r="K1199" t="str">
            <v/>
          </cell>
          <cell r="L1199" t="str">
            <v/>
          </cell>
          <cell r="M1199" t="str">
            <v/>
          </cell>
          <cell r="N1199" t="str">
            <v/>
          </cell>
          <cell r="O1199" t="str">
            <v/>
          </cell>
          <cell r="P1199" t="str">
            <v/>
          </cell>
          <cell r="Q1199" t="str">
            <v/>
          </cell>
          <cell r="R1199" t="str">
            <v/>
          </cell>
        </row>
        <row r="1200">
          <cell r="A1200">
            <v>1199</v>
          </cell>
          <cell r="B1200" t="str">
            <v>ねじなし電線管</v>
          </cell>
          <cell r="C1200" t="str">
            <v>E31</v>
          </cell>
          <cell r="D1200" t="str">
            <v>ＫＧ／Ｍ</v>
          </cell>
          <cell r="E1200" t="str">
            <v/>
          </cell>
          <cell r="F1200" t="str">
            <v/>
          </cell>
          <cell r="G1200" t="str">
            <v/>
          </cell>
          <cell r="H1200" t="str">
            <v/>
          </cell>
          <cell r="I1200">
            <v>1.05</v>
          </cell>
          <cell r="J1200" t="str">
            <v/>
          </cell>
          <cell r="K1200" t="str">
            <v/>
          </cell>
          <cell r="L1200" t="str">
            <v/>
          </cell>
          <cell r="M1200" t="str">
            <v/>
          </cell>
          <cell r="N1200" t="str">
            <v/>
          </cell>
          <cell r="O1200" t="str">
            <v/>
          </cell>
          <cell r="P1200" t="str">
            <v/>
          </cell>
          <cell r="Q1200" t="str">
            <v/>
          </cell>
          <cell r="R1200" t="str">
            <v/>
          </cell>
        </row>
        <row r="1201">
          <cell r="A1201">
            <v>1200</v>
          </cell>
          <cell r="B1201" t="str">
            <v>ねじなし電線管</v>
          </cell>
          <cell r="C1201" t="str">
            <v>E39</v>
          </cell>
          <cell r="D1201" t="str">
            <v>ＫＧ／Ｍ</v>
          </cell>
          <cell r="E1201" t="str">
            <v/>
          </cell>
          <cell r="F1201" t="str">
            <v/>
          </cell>
          <cell r="G1201" t="str">
            <v/>
          </cell>
          <cell r="H1201" t="str">
            <v/>
          </cell>
          <cell r="I1201">
            <v>1.27</v>
          </cell>
          <cell r="J1201" t="str">
            <v/>
          </cell>
          <cell r="K1201" t="str">
            <v/>
          </cell>
          <cell r="L1201" t="str">
            <v/>
          </cell>
          <cell r="M1201" t="str">
            <v/>
          </cell>
          <cell r="N1201" t="str">
            <v/>
          </cell>
          <cell r="O1201" t="str">
            <v/>
          </cell>
          <cell r="P1201" t="str">
            <v/>
          </cell>
          <cell r="Q1201" t="str">
            <v/>
          </cell>
          <cell r="R1201" t="str">
            <v/>
          </cell>
        </row>
        <row r="1202">
          <cell r="A1202">
            <v>1201</v>
          </cell>
          <cell r="B1202" t="str">
            <v>ねじなし電線管</v>
          </cell>
          <cell r="C1202" t="str">
            <v>E51</v>
          </cell>
          <cell r="D1202" t="str">
            <v>ＫＧ／Ｍ</v>
          </cell>
          <cell r="E1202" t="str">
            <v/>
          </cell>
          <cell r="F1202" t="str">
            <v/>
          </cell>
          <cell r="G1202" t="str">
            <v/>
          </cell>
          <cell r="H1202" t="str">
            <v/>
          </cell>
          <cell r="I1202">
            <v>1.71</v>
          </cell>
          <cell r="J1202" t="str">
            <v/>
          </cell>
          <cell r="K1202" t="str">
            <v/>
          </cell>
          <cell r="L1202" t="str">
            <v/>
          </cell>
          <cell r="M1202" t="str">
            <v/>
          </cell>
          <cell r="N1202" t="str">
            <v/>
          </cell>
          <cell r="O1202" t="str">
            <v/>
          </cell>
          <cell r="P1202" t="str">
            <v/>
          </cell>
          <cell r="Q1202" t="str">
            <v/>
          </cell>
          <cell r="R1202" t="str">
            <v/>
          </cell>
        </row>
        <row r="1203">
          <cell r="A1203">
            <v>1202</v>
          </cell>
          <cell r="B1203" t="str">
            <v>ねじなし電線管</v>
          </cell>
          <cell r="C1203" t="str">
            <v>E75</v>
          </cell>
          <cell r="D1203" t="str">
            <v>ＫＧ／Ｍ</v>
          </cell>
          <cell r="E1203" t="str">
            <v/>
          </cell>
          <cell r="F1203" t="str">
            <v/>
          </cell>
          <cell r="G1203" t="str">
            <v/>
          </cell>
          <cell r="H1203" t="str">
            <v/>
          </cell>
          <cell r="I1203">
            <v>3.3</v>
          </cell>
          <cell r="J1203" t="str">
            <v/>
          </cell>
          <cell r="K1203" t="str">
            <v/>
          </cell>
          <cell r="L1203" t="str">
            <v/>
          </cell>
          <cell r="M1203" t="str">
            <v/>
          </cell>
          <cell r="N1203" t="str">
            <v/>
          </cell>
          <cell r="O1203" t="str">
            <v/>
          </cell>
          <cell r="P1203" t="str">
            <v/>
          </cell>
          <cell r="Q1203" t="str">
            <v/>
          </cell>
          <cell r="R1203" t="str">
            <v/>
          </cell>
        </row>
        <row r="1204">
          <cell r="A1204">
            <v>1203</v>
          </cell>
          <cell r="B1204" t="str">
            <v>プルボックス</v>
          </cell>
          <cell r="C1204" t="str">
            <v>150×150×100</v>
          </cell>
          <cell r="D1204" t="str">
            <v>ＫＧ／ｶ所</v>
          </cell>
          <cell r="E1204" t="str">
            <v/>
          </cell>
          <cell r="F1204" t="str">
            <v/>
          </cell>
          <cell r="G1204" t="str">
            <v/>
          </cell>
          <cell r="H1204" t="str">
            <v/>
          </cell>
          <cell r="I1204">
            <v>2.0099999999999998</v>
          </cell>
          <cell r="J1204" t="str">
            <v/>
          </cell>
          <cell r="K1204" t="str">
            <v/>
          </cell>
          <cell r="L1204" t="str">
            <v/>
          </cell>
          <cell r="M1204" t="str">
            <v/>
          </cell>
          <cell r="N1204" t="str">
            <v/>
          </cell>
          <cell r="O1204" t="str">
            <v/>
          </cell>
          <cell r="P1204" t="str">
            <v/>
          </cell>
          <cell r="Q1204" t="str">
            <v/>
          </cell>
          <cell r="R1204" t="str">
            <v/>
          </cell>
        </row>
        <row r="1205">
          <cell r="A1205">
            <v>1204</v>
          </cell>
          <cell r="B1205" t="str">
            <v>プルボックス</v>
          </cell>
          <cell r="C1205" t="str">
            <v>300×300×100</v>
          </cell>
          <cell r="D1205" t="str">
            <v>ＫＧ／ｶ所</v>
          </cell>
          <cell r="E1205" t="str">
            <v/>
          </cell>
          <cell r="F1205" t="str">
            <v/>
          </cell>
          <cell r="G1205" t="str">
            <v/>
          </cell>
          <cell r="H1205" t="str">
            <v/>
          </cell>
          <cell r="I1205">
            <v>3.77</v>
          </cell>
          <cell r="J1205" t="str">
            <v/>
          </cell>
          <cell r="K1205" t="str">
            <v/>
          </cell>
          <cell r="L1205" t="str">
            <v/>
          </cell>
          <cell r="M1205" t="str">
            <v/>
          </cell>
          <cell r="N1205" t="str">
            <v/>
          </cell>
          <cell r="O1205" t="str">
            <v/>
          </cell>
          <cell r="P1205" t="str">
            <v/>
          </cell>
          <cell r="Q1205" t="str">
            <v/>
          </cell>
          <cell r="R1205" t="str">
            <v/>
          </cell>
        </row>
        <row r="1206">
          <cell r="A1206">
            <v>1205</v>
          </cell>
          <cell r="B1206" t="str">
            <v>プルボックス</v>
          </cell>
          <cell r="C1206" t="str">
            <v>300×300×150</v>
          </cell>
          <cell r="D1206" t="str">
            <v>ＫＧ／ｶ所</v>
          </cell>
          <cell r="E1206" t="str">
            <v/>
          </cell>
          <cell r="F1206" t="str">
            <v/>
          </cell>
          <cell r="G1206" t="str">
            <v/>
          </cell>
          <cell r="H1206" t="str">
            <v/>
          </cell>
          <cell r="I1206">
            <v>4.5199999999999996</v>
          </cell>
          <cell r="J1206" t="str">
            <v/>
          </cell>
          <cell r="K1206" t="str">
            <v/>
          </cell>
          <cell r="L1206" t="str">
            <v/>
          </cell>
          <cell r="M1206" t="str">
            <v/>
          </cell>
          <cell r="N1206" t="str">
            <v/>
          </cell>
          <cell r="O1206" t="str">
            <v/>
          </cell>
          <cell r="P1206" t="str">
            <v/>
          </cell>
          <cell r="Q1206" t="str">
            <v/>
          </cell>
          <cell r="R1206" t="str">
            <v/>
          </cell>
        </row>
        <row r="1207">
          <cell r="A1207">
            <v>1206</v>
          </cell>
          <cell r="B1207" t="str">
            <v>プルボックス</v>
          </cell>
          <cell r="C1207" t="str">
            <v>300×300×200</v>
          </cell>
          <cell r="D1207" t="str">
            <v>ＫＧ／ｶ所</v>
          </cell>
          <cell r="E1207" t="str">
            <v/>
          </cell>
          <cell r="F1207" t="str">
            <v/>
          </cell>
          <cell r="G1207" t="str">
            <v/>
          </cell>
          <cell r="H1207" t="str">
            <v/>
          </cell>
          <cell r="I1207">
            <v>5.28</v>
          </cell>
          <cell r="J1207" t="str">
            <v/>
          </cell>
          <cell r="K1207" t="str">
            <v/>
          </cell>
          <cell r="L1207" t="str">
            <v/>
          </cell>
          <cell r="M1207" t="str">
            <v/>
          </cell>
          <cell r="N1207" t="str">
            <v/>
          </cell>
          <cell r="O1207" t="str">
            <v/>
          </cell>
          <cell r="P1207" t="str">
            <v/>
          </cell>
          <cell r="Q1207" t="str">
            <v/>
          </cell>
          <cell r="R1207" t="str">
            <v/>
          </cell>
        </row>
        <row r="1208">
          <cell r="A1208">
            <v>1207</v>
          </cell>
          <cell r="B1208" t="str">
            <v>プルボックス</v>
          </cell>
          <cell r="C1208" t="str">
            <v>400×400×100</v>
          </cell>
          <cell r="D1208" t="str">
            <v>ＫＧ／ｶ所</v>
          </cell>
          <cell r="E1208" t="str">
            <v/>
          </cell>
          <cell r="F1208" t="str">
            <v/>
          </cell>
          <cell r="G1208" t="str">
            <v/>
          </cell>
          <cell r="H1208" t="str">
            <v/>
          </cell>
          <cell r="I1208">
            <v>7.54</v>
          </cell>
          <cell r="J1208" t="str">
            <v/>
          </cell>
          <cell r="K1208" t="str">
            <v/>
          </cell>
          <cell r="L1208" t="str">
            <v/>
          </cell>
          <cell r="M1208" t="str">
            <v/>
          </cell>
          <cell r="N1208" t="str">
            <v/>
          </cell>
          <cell r="O1208" t="str">
            <v/>
          </cell>
          <cell r="P1208" t="str">
            <v/>
          </cell>
          <cell r="Q1208" t="str">
            <v/>
          </cell>
          <cell r="R1208" t="str">
            <v/>
          </cell>
        </row>
        <row r="1209">
          <cell r="A1209">
            <v>1208</v>
          </cell>
          <cell r="B1209" t="str">
            <v>プルボックス</v>
          </cell>
          <cell r="C1209" t="str">
            <v>400×400×150</v>
          </cell>
          <cell r="D1209" t="str">
            <v>ＫＧ／ｶ所</v>
          </cell>
          <cell r="E1209" t="str">
            <v/>
          </cell>
          <cell r="F1209" t="str">
            <v/>
          </cell>
          <cell r="G1209" t="str">
            <v/>
          </cell>
          <cell r="H1209" t="str">
            <v/>
          </cell>
          <cell r="I1209">
            <v>8.7899999999999991</v>
          </cell>
          <cell r="J1209" t="str">
            <v/>
          </cell>
          <cell r="K1209" t="str">
            <v/>
          </cell>
          <cell r="L1209" t="str">
            <v/>
          </cell>
          <cell r="M1209" t="str">
            <v/>
          </cell>
          <cell r="N1209" t="str">
            <v/>
          </cell>
          <cell r="O1209" t="str">
            <v/>
          </cell>
          <cell r="P1209" t="str">
            <v/>
          </cell>
          <cell r="Q1209" t="str">
            <v/>
          </cell>
          <cell r="R1209" t="str">
            <v/>
          </cell>
        </row>
        <row r="1210">
          <cell r="A1210">
            <v>1209</v>
          </cell>
          <cell r="B1210" t="str">
            <v>プルボックス</v>
          </cell>
          <cell r="C1210" t="str">
            <v>400×400×200</v>
          </cell>
          <cell r="D1210" t="str">
            <v>ＫＧ／ｶ所</v>
          </cell>
          <cell r="E1210" t="str">
            <v/>
          </cell>
          <cell r="F1210" t="str">
            <v/>
          </cell>
          <cell r="G1210" t="str">
            <v/>
          </cell>
          <cell r="H1210" t="str">
            <v/>
          </cell>
          <cell r="I1210">
            <v>10</v>
          </cell>
          <cell r="J1210" t="str">
            <v/>
          </cell>
          <cell r="K1210" t="str">
            <v/>
          </cell>
          <cell r="L1210" t="str">
            <v/>
          </cell>
          <cell r="M1210" t="str">
            <v/>
          </cell>
          <cell r="N1210" t="str">
            <v/>
          </cell>
          <cell r="O1210" t="str">
            <v/>
          </cell>
          <cell r="P1210" t="str">
            <v/>
          </cell>
          <cell r="Q1210" t="str">
            <v/>
          </cell>
          <cell r="R1210" t="str">
            <v/>
          </cell>
        </row>
        <row r="1211">
          <cell r="A1211">
            <v>1210</v>
          </cell>
          <cell r="B1211" t="str">
            <v>プルボックス</v>
          </cell>
          <cell r="C1211" t="str">
            <v>500×500×100</v>
          </cell>
          <cell r="D1211" t="str">
            <v>ＫＧ／ｶ所</v>
          </cell>
          <cell r="E1211" t="str">
            <v/>
          </cell>
          <cell r="F1211" t="str">
            <v/>
          </cell>
          <cell r="G1211" t="str">
            <v/>
          </cell>
          <cell r="H1211" t="str">
            <v/>
          </cell>
          <cell r="I1211">
            <v>11</v>
          </cell>
          <cell r="J1211" t="str">
            <v/>
          </cell>
          <cell r="K1211" t="str">
            <v/>
          </cell>
          <cell r="L1211" t="str">
            <v/>
          </cell>
          <cell r="M1211" t="str">
            <v/>
          </cell>
          <cell r="N1211" t="str">
            <v/>
          </cell>
          <cell r="O1211" t="str">
            <v/>
          </cell>
          <cell r="P1211" t="str">
            <v/>
          </cell>
          <cell r="Q1211" t="str">
            <v/>
          </cell>
          <cell r="R1211" t="str">
            <v/>
          </cell>
        </row>
        <row r="1212">
          <cell r="A1212">
            <v>1211</v>
          </cell>
          <cell r="B1212" t="str">
            <v>プルボックス</v>
          </cell>
          <cell r="C1212" t="str">
            <v>500×500×150</v>
          </cell>
          <cell r="D1212" t="str">
            <v>ＫＧ／ｶ所</v>
          </cell>
          <cell r="E1212" t="str">
            <v/>
          </cell>
          <cell r="F1212" t="str">
            <v/>
          </cell>
          <cell r="G1212" t="str">
            <v/>
          </cell>
          <cell r="H1212" t="str">
            <v/>
          </cell>
          <cell r="I1212">
            <v>12.6</v>
          </cell>
          <cell r="J1212" t="str">
            <v/>
          </cell>
          <cell r="K1212" t="str">
            <v/>
          </cell>
          <cell r="L1212" t="str">
            <v/>
          </cell>
          <cell r="M1212" t="str">
            <v/>
          </cell>
          <cell r="N1212" t="str">
            <v/>
          </cell>
          <cell r="O1212" t="str">
            <v/>
          </cell>
          <cell r="P1212" t="str">
            <v/>
          </cell>
          <cell r="Q1212" t="str">
            <v/>
          </cell>
          <cell r="R1212" t="str">
            <v/>
          </cell>
        </row>
        <row r="1213">
          <cell r="A1213">
            <v>1212</v>
          </cell>
          <cell r="B1213" t="str">
            <v>プルボックス</v>
          </cell>
          <cell r="C1213" t="str">
            <v>500×500×200</v>
          </cell>
          <cell r="D1213" t="str">
            <v>ＫＧ／ｶ所</v>
          </cell>
          <cell r="E1213" t="str">
            <v/>
          </cell>
          <cell r="F1213" t="str">
            <v/>
          </cell>
          <cell r="G1213" t="str">
            <v/>
          </cell>
          <cell r="H1213" t="str">
            <v/>
          </cell>
          <cell r="I1213">
            <v>14.1</v>
          </cell>
          <cell r="J1213" t="str">
            <v/>
          </cell>
          <cell r="K1213" t="str">
            <v/>
          </cell>
          <cell r="L1213" t="str">
            <v/>
          </cell>
          <cell r="M1213" t="str">
            <v/>
          </cell>
          <cell r="N1213" t="str">
            <v/>
          </cell>
          <cell r="O1213" t="str">
            <v/>
          </cell>
          <cell r="P1213" t="str">
            <v/>
          </cell>
          <cell r="Q1213" t="str">
            <v/>
          </cell>
          <cell r="R1213" t="str">
            <v/>
          </cell>
        </row>
        <row r="1214">
          <cell r="A1214">
            <v>1213</v>
          </cell>
          <cell r="B1214" t="str">
            <v>プルボックス</v>
          </cell>
          <cell r="C1214" t="str">
            <v>600×300×200</v>
          </cell>
          <cell r="D1214" t="str">
            <v>ＫＧ／ｶ所</v>
          </cell>
          <cell r="E1214" t="str">
            <v/>
          </cell>
          <cell r="F1214" t="str">
            <v/>
          </cell>
          <cell r="G1214" t="str">
            <v/>
          </cell>
          <cell r="H1214" t="str">
            <v/>
          </cell>
          <cell r="I1214">
            <v>11.3</v>
          </cell>
          <cell r="J1214" t="str">
            <v/>
          </cell>
          <cell r="K1214" t="str">
            <v/>
          </cell>
          <cell r="L1214" t="str">
            <v/>
          </cell>
          <cell r="M1214" t="str">
            <v/>
          </cell>
          <cell r="N1214" t="str">
            <v/>
          </cell>
          <cell r="O1214" t="str">
            <v/>
          </cell>
          <cell r="P1214" t="str">
            <v/>
          </cell>
          <cell r="Q1214" t="str">
            <v/>
          </cell>
          <cell r="R1214" t="str">
            <v/>
          </cell>
        </row>
        <row r="1215">
          <cell r="A1215">
            <v>1214</v>
          </cell>
          <cell r="B1215" t="str">
            <v>プルボックス</v>
          </cell>
          <cell r="C1215" t="str">
            <v>600×400×200</v>
          </cell>
          <cell r="D1215" t="str">
            <v>ＫＧ／ｶ所</v>
          </cell>
          <cell r="E1215" t="str">
            <v/>
          </cell>
          <cell r="F1215" t="str">
            <v/>
          </cell>
          <cell r="G1215" t="str">
            <v/>
          </cell>
          <cell r="H1215" t="str">
            <v/>
          </cell>
          <cell r="I1215">
            <v>13.8</v>
          </cell>
          <cell r="J1215" t="str">
            <v/>
          </cell>
          <cell r="K1215" t="str">
            <v/>
          </cell>
          <cell r="L1215" t="str">
            <v/>
          </cell>
          <cell r="M1215" t="str">
            <v/>
          </cell>
          <cell r="N1215" t="str">
            <v/>
          </cell>
          <cell r="O1215" t="str">
            <v/>
          </cell>
          <cell r="P1215" t="str">
            <v/>
          </cell>
          <cell r="Q1215" t="str">
            <v/>
          </cell>
          <cell r="R1215" t="str">
            <v/>
          </cell>
        </row>
        <row r="1216">
          <cell r="A1216">
            <v>1215</v>
          </cell>
          <cell r="B1216" t="str">
            <v>プルボックス</v>
          </cell>
          <cell r="C1216" t="str">
            <v>600×600×150</v>
          </cell>
          <cell r="D1216" t="str">
            <v>ＫＧ／ｶ所</v>
          </cell>
          <cell r="E1216" t="str">
            <v/>
          </cell>
          <cell r="F1216" t="str">
            <v/>
          </cell>
          <cell r="G1216" t="str">
            <v/>
          </cell>
          <cell r="H1216" t="str">
            <v/>
          </cell>
          <cell r="I1216">
            <v>17</v>
          </cell>
          <cell r="J1216" t="str">
            <v/>
          </cell>
          <cell r="K1216" t="str">
            <v/>
          </cell>
          <cell r="L1216" t="str">
            <v/>
          </cell>
          <cell r="M1216" t="str">
            <v/>
          </cell>
          <cell r="N1216" t="str">
            <v/>
          </cell>
          <cell r="O1216" t="str">
            <v/>
          </cell>
          <cell r="P1216" t="str">
            <v/>
          </cell>
          <cell r="Q1216" t="str">
            <v/>
          </cell>
          <cell r="R1216" t="str">
            <v/>
          </cell>
        </row>
        <row r="1217">
          <cell r="A1217">
            <v>1216</v>
          </cell>
          <cell r="B1217" t="str">
            <v>プルボックス</v>
          </cell>
          <cell r="C1217" t="str">
            <v>600×300×300</v>
          </cell>
          <cell r="D1217" t="str">
            <v>ＫＧ／ｶ所</v>
          </cell>
          <cell r="E1217" t="str">
            <v/>
          </cell>
          <cell r="F1217" t="str">
            <v/>
          </cell>
          <cell r="G1217" t="str">
            <v/>
          </cell>
          <cell r="H1217" t="str">
            <v/>
          </cell>
          <cell r="I1217">
            <v>14.1</v>
          </cell>
          <cell r="J1217" t="str">
            <v/>
          </cell>
          <cell r="K1217" t="str">
            <v/>
          </cell>
          <cell r="L1217" t="str">
            <v/>
          </cell>
          <cell r="M1217" t="str">
            <v/>
          </cell>
          <cell r="N1217" t="str">
            <v/>
          </cell>
          <cell r="O1217" t="str">
            <v/>
          </cell>
          <cell r="P1217" t="str">
            <v/>
          </cell>
          <cell r="Q1217" t="str">
            <v/>
          </cell>
          <cell r="R1217" t="str">
            <v/>
          </cell>
        </row>
        <row r="1218">
          <cell r="A1218">
            <v>1217</v>
          </cell>
          <cell r="B1218" t="str">
            <v>プルボックス</v>
          </cell>
          <cell r="C1218" t="str">
            <v>600×400×300</v>
          </cell>
          <cell r="D1218" t="str">
            <v>ＫＧ／ｶ所</v>
          </cell>
          <cell r="E1218" t="str">
            <v/>
          </cell>
          <cell r="F1218" t="str">
            <v/>
          </cell>
          <cell r="G1218" t="str">
            <v/>
          </cell>
          <cell r="H1218" t="str">
            <v/>
          </cell>
          <cell r="I1218">
            <v>17</v>
          </cell>
          <cell r="J1218" t="str">
            <v/>
          </cell>
          <cell r="K1218" t="str">
            <v/>
          </cell>
          <cell r="L1218" t="str">
            <v/>
          </cell>
          <cell r="M1218" t="str">
            <v/>
          </cell>
          <cell r="N1218" t="str">
            <v/>
          </cell>
          <cell r="O1218" t="str">
            <v/>
          </cell>
          <cell r="P1218" t="str">
            <v/>
          </cell>
          <cell r="Q1218" t="str">
            <v/>
          </cell>
          <cell r="R1218" t="str">
            <v/>
          </cell>
        </row>
        <row r="1219">
          <cell r="A1219">
            <v>1218</v>
          </cell>
          <cell r="B1219" t="str">
            <v>プルボックス</v>
          </cell>
          <cell r="C1219" t="str">
            <v>600×600×200</v>
          </cell>
          <cell r="D1219" t="str">
            <v>ＫＧ／ｶ所</v>
          </cell>
          <cell r="E1219" t="str">
            <v/>
          </cell>
          <cell r="F1219" t="str">
            <v/>
          </cell>
          <cell r="G1219" t="str">
            <v/>
          </cell>
          <cell r="H1219" t="str">
            <v/>
          </cell>
          <cell r="I1219">
            <v>18.8</v>
          </cell>
          <cell r="J1219" t="str">
            <v/>
          </cell>
          <cell r="K1219" t="str">
            <v/>
          </cell>
          <cell r="L1219" t="str">
            <v/>
          </cell>
          <cell r="M1219" t="str">
            <v/>
          </cell>
          <cell r="N1219" t="str">
            <v/>
          </cell>
          <cell r="O1219" t="str">
            <v/>
          </cell>
          <cell r="P1219" t="str">
            <v/>
          </cell>
          <cell r="Q1219" t="str">
            <v/>
          </cell>
          <cell r="R1219" t="str">
            <v/>
          </cell>
        </row>
        <row r="1220">
          <cell r="A1220">
            <v>1219</v>
          </cell>
          <cell r="B1220" t="str">
            <v>プルボックス</v>
          </cell>
          <cell r="C1220" t="str">
            <v>600×600×300</v>
          </cell>
          <cell r="D1220" t="str">
            <v>ＫＧ／ｶ所</v>
          </cell>
          <cell r="E1220" t="str">
            <v/>
          </cell>
          <cell r="F1220" t="str">
            <v/>
          </cell>
          <cell r="G1220" t="str">
            <v/>
          </cell>
          <cell r="H1220" t="str">
            <v/>
          </cell>
          <cell r="I1220">
            <v>22.6</v>
          </cell>
          <cell r="J1220" t="str">
            <v/>
          </cell>
          <cell r="K1220" t="str">
            <v/>
          </cell>
          <cell r="L1220" t="str">
            <v/>
          </cell>
          <cell r="M1220" t="str">
            <v/>
          </cell>
          <cell r="N1220" t="str">
            <v/>
          </cell>
          <cell r="O1220" t="str">
            <v/>
          </cell>
          <cell r="P1220" t="str">
            <v/>
          </cell>
          <cell r="Q1220" t="str">
            <v/>
          </cell>
          <cell r="R1220" t="str">
            <v/>
          </cell>
        </row>
        <row r="1221">
          <cell r="A1221">
            <v>1220</v>
          </cell>
          <cell r="B1221" t="str">
            <v>プルボックス</v>
          </cell>
          <cell r="C1221" t="str">
            <v>700×400×200</v>
          </cell>
          <cell r="D1221" t="str">
            <v>ＫＧ／ｶ所</v>
          </cell>
          <cell r="E1221" t="str">
            <v/>
          </cell>
          <cell r="F1221" t="str">
            <v/>
          </cell>
          <cell r="G1221" t="str">
            <v/>
          </cell>
          <cell r="H1221" t="str">
            <v/>
          </cell>
          <cell r="I1221">
            <v>15.7</v>
          </cell>
          <cell r="J1221" t="str">
            <v/>
          </cell>
          <cell r="K1221" t="str">
            <v/>
          </cell>
          <cell r="L1221" t="str">
            <v/>
          </cell>
          <cell r="M1221" t="str">
            <v/>
          </cell>
          <cell r="N1221" t="str">
            <v/>
          </cell>
          <cell r="O1221" t="str">
            <v/>
          </cell>
          <cell r="P1221" t="str">
            <v/>
          </cell>
          <cell r="Q1221" t="str">
            <v/>
          </cell>
          <cell r="R1221" t="str">
            <v/>
          </cell>
        </row>
        <row r="1222">
          <cell r="A1222">
            <v>1221</v>
          </cell>
          <cell r="B1222" t="str">
            <v>プルボックス</v>
          </cell>
          <cell r="C1222" t="str">
            <v>700×400×300</v>
          </cell>
          <cell r="D1222" t="str">
            <v>ＫＧ／ｶ所</v>
          </cell>
          <cell r="E1222" t="str">
            <v/>
          </cell>
          <cell r="F1222" t="str">
            <v/>
          </cell>
          <cell r="G1222" t="str">
            <v/>
          </cell>
          <cell r="H1222" t="str">
            <v/>
          </cell>
          <cell r="I1222">
            <v>19.2</v>
          </cell>
          <cell r="J1222" t="str">
            <v/>
          </cell>
          <cell r="K1222" t="str">
            <v/>
          </cell>
          <cell r="L1222" t="str">
            <v/>
          </cell>
          <cell r="M1222" t="str">
            <v/>
          </cell>
          <cell r="N1222" t="str">
            <v/>
          </cell>
          <cell r="O1222" t="str">
            <v/>
          </cell>
          <cell r="P1222" t="str">
            <v/>
          </cell>
          <cell r="Q1222" t="str">
            <v/>
          </cell>
          <cell r="R1222" t="str">
            <v/>
          </cell>
        </row>
        <row r="1223">
          <cell r="A1223">
            <v>1222</v>
          </cell>
          <cell r="B1223" t="str">
            <v>プルボックス</v>
          </cell>
          <cell r="C1223" t="str">
            <v>700×500×200</v>
          </cell>
          <cell r="D1223" t="str">
            <v>ＫＧ／ｶ所</v>
          </cell>
          <cell r="E1223" t="str">
            <v/>
          </cell>
          <cell r="F1223" t="str">
            <v/>
          </cell>
          <cell r="G1223" t="str">
            <v/>
          </cell>
          <cell r="H1223" t="str">
            <v/>
          </cell>
          <cell r="I1223">
            <v>18.5</v>
          </cell>
          <cell r="J1223" t="str">
            <v/>
          </cell>
          <cell r="K1223" t="str">
            <v/>
          </cell>
          <cell r="L1223" t="str">
            <v/>
          </cell>
          <cell r="M1223" t="str">
            <v/>
          </cell>
          <cell r="N1223" t="str">
            <v/>
          </cell>
          <cell r="O1223" t="str">
            <v/>
          </cell>
          <cell r="P1223" t="str">
            <v/>
          </cell>
          <cell r="Q1223" t="str">
            <v/>
          </cell>
          <cell r="R1223" t="str">
            <v/>
          </cell>
        </row>
        <row r="1224">
          <cell r="A1224">
            <v>1223</v>
          </cell>
          <cell r="B1224" t="str">
            <v>プルボックス</v>
          </cell>
          <cell r="C1224" t="str">
            <v>700×500×300</v>
          </cell>
          <cell r="D1224" t="str">
            <v>ＫＧ／ｶ所</v>
          </cell>
          <cell r="E1224" t="str">
            <v/>
          </cell>
          <cell r="F1224" t="str">
            <v/>
          </cell>
          <cell r="G1224" t="str">
            <v/>
          </cell>
          <cell r="H1224" t="str">
            <v/>
          </cell>
          <cell r="I1224">
            <v>22.3</v>
          </cell>
          <cell r="J1224" t="str">
            <v/>
          </cell>
          <cell r="K1224" t="str">
            <v/>
          </cell>
          <cell r="L1224" t="str">
            <v/>
          </cell>
          <cell r="M1224" t="str">
            <v/>
          </cell>
          <cell r="N1224" t="str">
            <v/>
          </cell>
          <cell r="O1224" t="str">
            <v/>
          </cell>
          <cell r="P1224" t="str">
            <v/>
          </cell>
          <cell r="Q1224" t="str">
            <v/>
          </cell>
          <cell r="R1224" t="str">
            <v/>
          </cell>
        </row>
        <row r="1225">
          <cell r="A1225">
            <v>1224</v>
          </cell>
          <cell r="B1225" t="str">
            <v>プルボックス</v>
          </cell>
          <cell r="C1225" t="str">
            <v>700×700×150</v>
          </cell>
          <cell r="D1225" t="str">
            <v>ＫＧ／ｶ所</v>
          </cell>
          <cell r="E1225" t="str">
            <v/>
          </cell>
          <cell r="F1225" t="str">
            <v/>
          </cell>
          <cell r="G1225" t="str">
            <v/>
          </cell>
          <cell r="H1225" t="str">
            <v/>
          </cell>
          <cell r="I1225">
            <v>22</v>
          </cell>
          <cell r="J1225" t="str">
            <v/>
          </cell>
          <cell r="K1225" t="str">
            <v/>
          </cell>
          <cell r="L1225" t="str">
            <v/>
          </cell>
          <cell r="M1225" t="str">
            <v/>
          </cell>
          <cell r="N1225" t="str">
            <v/>
          </cell>
          <cell r="O1225" t="str">
            <v/>
          </cell>
          <cell r="P1225" t="str">
            <v/>
          </cell>
          <cell r="Q1225" t="str">
            <v/>
          </cell>
          <cell r="R1225" t="str">
            <v/>
          </cell>
        </row>
        <row r="1226">
          <cell r="A1226">
            <v>1225</v>
          </cell>
          <cell r="B1226" t="str">
            <v>プルボックス</v>
          </cell>
          <cell r="C1226" t="str">
            <v>700×700×200</v>
          </cell>
          <cell r="D1226" t="str">
            <v>ＫＧ／ｶ所</v>
          </cell>
          <cell r="E1226" t="str">
            <v/>
          </cell>
          <cell r="F1226" t="str">
            <v/>
          </cell>
          <cell r="G1226" t="str">
            <v/>
          </cell>
          <cell r="H1226" t="str">
            <v/>
          </cell>
          <cell r="I1226">
            <v>24.2</v>
          </cell>
          <cell r="J1226" t="str">
            <v/>
          </cell>
          <cell r="K1226" t="str">
            <v/>
          </cell>
          <cell r="L1226" t="str">
            <v/>
          </cell>
          <cell r="M1226" t="str">
            <v/>
          </cell>
          <cell r="N1226" t="str">
            <v/>
          </cell>
          <cell r="O1226" t="str">
            <v/>
          </cell>
          <cell r="P1226" t="str">
            <v/>
          </cell>
          <cell r="Q1226" t="str">
            <v/>
          </cell>
          <cell r="R1226" t="str">
            <v/>
          </cell>
        </row>
        <row r="1227">
          <cell r="A1227">
            <v>1226</v>
          </cell>
          <cell r="B1227" t="str">
            <v>プルボックス</v>
          </cell>
          <cell r="C1227" t="str">
            <v>800×500×200</v>
          </cell>
          <cell r="D1227" t="str">
            <v>ＫＧ／ｶ所</v>
          </cell>
          <cell r="E1227" t="str">
            <v/>
          </cell>
          <cell r="F1227" t="str">
            <v/>
          </cell>
          <cell r="G1227" t="str">
            <v/>
          </cell>
          <cell r="H1227" t="str">
            <v/>
          </cell>
          <cell r="I1227">
            <v>20.7</v>
          </cell>
          <cell r="J1227" t="str">
            <v/>
          </cell>
          <cell r="K1227" t="str">
            <v/>
          </cell>
          <cell r="L1227" t="str">
            <v/>
          </cell>
          <cell r="M1227" t="str">
            <v/>
          </cell>
          <cell r="N1227" t="str">
            <v/>
          </cell>
          <cell r="O1227" t="str">
            <v/>
          </cell>
          <cell r="P1227" t="str">
            <v/>
          </cell>
          <cell r="Q1227" t="str">
            <v/>
          </cell>
          <cell r="R1227" t="str">
            <v/>
          </cell>
        </row>
        <row r="1228">
          <cell r="A1228">
            <v>1227</v>
          </cell>
          <cell r="B1228" t="str">
            <v>プルボックス</v>
          </cell>
          <cell r="C1228" t="str">
            <v>800×500×300</v>
          </cell>
          <cell r="D1228" t="str">
            <v>ＫＧ／ｶ所</v>
          </cell>
          <cell r="E1228" t="str">
            <v/>
          </cell>
          <cell r="F1228" t="str">
            <v/>
          </cell>
          <cell r="G1228" t="str">
            <v/>
          </cell>
          <cell r="H1228" t="str">
            <v/>
          </cell>
          <cell r="I1228">
            <v>24.8</v>
          </cell>
          <cell r="J1228" t="str">
            <v/>
          </cell>
          <cell r="K1228" t="str">
            <v/>
          </cell>
          <cell r="L1228" t="str">
            <v/>
          </cell>
          <cell r="M1228" t="str">
            <v/>
          </cell>
          <cell r="N1228" t="str">
            <v/>
          </cell>
          <cell r="O1228" t="str">
            <v/>
          </cell>
          <cell r="P1228" t="str">
            <v/>
          </cell>
          <cell r="Q1228" t="str">
            <v/>
          </cell>
          <cell r="R1228" t="str">
            <v/>
          </cell>
        </row>
        <row r="1229">
          <cell r="A1229">
            <v>1228</v>
          </cell>
          <cell r="B1229" t="str">
            <v>プルボックス</v>
          </cell>
          <cell r="C1229" t="str">
            <v>800×600×200</v>
          </cell>
          <cell r="D1229" t="str">
            <v>ＫＧ／ｶ所</v>
          </cell>
          <cell r="E1229" t="str">
            <v/>
          </cell>
          <cell r="F1229" t="str">
            <v/>
          </cell>
          <cell r="G1229" t="str">
            <v/>
          </cell>
          <cell r="H1229" t="str">
            <v/>
          </cell>
          <cell r="I1229">
            <v>24.8</v>
          </cell>
          <cell r="J1229" t="str">
            <v/>
          </cell>
          <cell r="K1229" t="str">
            <v/>
          </cell>
          <cell r="L1229" t="str">
            <v/>
          </cell>
          <cell r="M1229" t="str">
            <v/>
          </cell>
          <cell r="N1229" t="str">
            <v/>
          </cell>
          <cell r="O1229" t="str">
            <v/>
          </cell>
          <cell r="P1229" t="str">
            <v/>
          </cell>
          <cell r="Q1229" t="str">
            <v/>
          </cell>
          <cell r="R1229" t="str">
            <v/>
          </cell>
        </row>
        <row r="1230">
          <cell r="A1230">
            <v>1229</v>
          </cell>
          <cell r="B1230" t="str">
            <v>プルボックス</v>
          </cell>
          <cell r="C1230" t="str">
            <v>800×600×300</v>
          </cell>
          <cell r="D1230" t="str">
            <v>ＫＧ／ｶ所</v>
          </cell>
          <cell r="E1230" t="str">
            <v/>
          </cell>
          <cell r="F1230" t="str">
            <v/>
          </cell>
          <cell r="G1230" t="str">
            <v/>
          </cell>
          <cell r="H1230" t="str">
            <v/>
          </cell>
          <cell r="I1230">
            <v>28.3</v>
          </cell>
          <cell r="J1230" t="str">
            <v/>
          </cell>
          <cell r="K1230" t="str">
            <v/>
          </cell>
          <cell r="L1230" t="str">
            <v/>
          </cell>
          <cell r="M1230" t="str">
            <v/>
          </cell>
          <cell r="N1230" t="str">
            <v/>
          </cell>
          <cell r="O1230" t="str">
            <v/>
          </cell>
          <cell r="P1230" t="str">
            <v/>
          </cell>
          <cell r="Q1230" t="str">
            <v/>
          </cell>
          <cell r="R1230" t="str">
            <v/>
          </cell>
        </row>
        <row r="1231">
          <cell r="A1231">
            <v>1230</v>
          </cell>
          <cell r="B1231" t="str">
            <v>プルボックス</v>
          </cell>
          <cell r="C1231" t="str">
            <v>800×800×150</v>
          </cell>
          <cell r="D1231" t="str">
            <v>ＫＧ／ｶ所</v>
          </cell>
          <cell r="E1231" t="str">
            <v/>
          </cell>
          <cell r="F1231" t="str">
            <v/>
          </cell>
          <cell r="G1231" t="str">
            <v/>
          </cell>
          <cell r="H1231" t="str">
            <v/>
          </cell>
          <cell r="I1231">
            <v>27.6</v>
          </cell>
          <cell r="J1231" t="str">
            <v/>
          </cell>
          <cell r="K1231" t="str">
            <v/>
          </cell>
          <cell r="L1231" t="str">
            <v/>
          </cell>
          <cell r="M1231" t="str">
            <v/>
          </cell>
          <cell r="N1231" t="str">
            <v/>
          </cell>
          <cell r="O1231" t="str">
            <v/>
          </cell>
          <cell r="P1231" t="str">
            <v/>
          </cell>
          <cell r="Q1231" t="str">
            <v/>
          </cell>
          <cell r="R1231" t="str">
            <v/>
          </cell>
        </row>
        <row r="1232">
          <cell r="A1232">
            <v>1231</v>
          </cell>
          <cell r="B1232" t="str">
            <v>プルボックス</v>
          </cell>
          <cell r="C1232" t="str">
            <v>800×800×200</v>
          </cell>
          <cell r="D1232" t="str">
            <v>ＫＧ／ｶ所</v>
          </cell>
          <cell r="E1232" t="str">
            <v/>
          </cell>
          <cell r="F1232" t="str">
            <v/>
          </cell>
          <cell r="G1232" t="str">
            <v/>
          </cell>
          <cell r="H1232" t="str">
            <v/>
          </cell>
          <cell r="I1232">
            <v>30.1</v>
          </cell>
          <cell r="J1232" t="str">
            <v/>
          </cell>
          <cell r="K1232" t="str">
            <v/>
          </cell>
          <cell r="L1232" t="str">
            <v/>
          </cell>
          <cell r="M1232" t="str">
            <v/>
          </cell>
          <cell r="N1232" t="str">
            <v/>
          </cell>
          <cell r="O1232" t="str">
            <v/>
          </cell>
          <cell r="P1232" t="str">
            <v/>
          </cell>
          <cell r="Q1232" t="str">
            <v/>
          </cell>
          <cell r="R1232" t="str">
            <v/>
          </cell>
        </row>
        <row r="1233">
          <cell r="A1233">
            <v>1232</v>
          </cell>
          <cell r="B1233" t="str">
            <v>プルボックス</v>
          </cell>
          <cell r="C1233" t="str">
            <v>800×800×300</v>
          </cell>
          <cell r="D1233" t="str">
            <v>ＫＧ／ｶ所</v>
          </cell>
          <cell r="E1233" t="str">
            <v/>
          </cell>
          <cell r="F1233" t="str">
            <v/>
          </cell>
          <cell r="G1233" t="str">
            <v/>
          </cell>
          <cell r="H1233" t="str">
            <v/>
          </cell>
          <cell r="I1233">
            <v>35.200000000000003</v>
          </cell>
          <cell r="J1233" t="str">
            <v/>
          </cell>
          <cell r="K1233" t="str">
            <v/>
          </cell>
          <cell r="L1233" t="str">
            <v/>
          </cell>
          <cell r="M1233" t="str">
            <v/>
          </cell>
          <cell r="N1233" t="str">
            <v/>
          </cell>
          <cell r="O1233" t="str">
            <v/>
          </cell>
          <cell r="P1233" t="str">
            <v/>
          </cell>
          <cell r="Q1233" t="str">
            <v/>
          </cell>
          <cell r="R1233" t="str">
            <v/>
          </cell>
        </row>
        <row r="1234">
          <cell r="A1234">
            <v>1233</v>
          </cell>
          <cell r="B1234" t="str">
            <v>プルボックス</v>
          </cell>
          <cell r="C1234" t="str">
            <v>900×600×200</v>
          </cell>
          <cell r="D1234" t="str">
            <v>ＫＧ／ｶ所</v>
          </cell>
          <cell r="E1234" t="str">
            <v/>
          </cell>
          <cell r="F1234" t="str">
            <v/>
          </cell>
          <cell r="G1234" t="str">
            <v/>
          </cell>
          <cell r="H1234" t="str">
            <v/>
          </cell>
          <cell r="I1234">
            <v>26.4</v>
          </cell>
          <cell r="J1234" t="str">
            <v/>
          </cell>
          <cell r="K1234" t="str">
            <v/>
          </cell>
          <cell r="L1234" t="str">
            <v/>
          </cell>
          <cell r="M1234" t="str">
            <v/>
          </cell>
          <cell r="N1234" t="str">
            <v/>
          </cell>
          <cell r="O1234" t="str">
            <v/>
          </cell>
          <cell r="P1234" t="str">
            <v/>
          </cell>
          <cell r="Q1234" t="str">
            <v/>
          </cell>
          <cell r="R1234" t="str">
            <v/>
          </cell>
        </row>
        <row r="1235">
          <cell r="A1235">
            <v>1234</v>
          </cell>
          <cell r="B1235" t="str">
            <v>プルボックス</v>
          </cell>
          <cell r="C1235" t="str">
            <v>900×600×300</v>
          </cell>
          <cell r="D1235" t="str">
            <v>ＫＧ／ｶ所</v>
          </cell>
          <cell r="E1235" t="str">
            <v/>
          </cell>
          <cell r="F1235" t="str">
            <v/>
          </cell>
          <cell r="G1235" t="str">
            <v/>
          </cell>
          <cell r="H1235" t="str">
            <v/>
          </cell>
          <cell r="I1235">
            <v>31.1</v>
          </cell>
          <cell r="J1235" t="str">
            <v/>
          </cell>
          <cell r="K1235" t="str">
            <v/>
          </cell>
          <cell r="L1235" t="str">
            <v/>
          </cell>
          <cell r="M1235" t="str">
            <v/>
          </cell>
          <cell r="N1235" t="str">
            <v/>
          </cell>
          <cell r="O1235" t="str">
            <v/>
          </cell>
          <cell r="P1235" t="str">
            <v/>
          </cell>
          <cell r="Q1235" t="str">
            <v/>
          </cell>
          <cell r="R1235" t="str">
            <v/>
          </cell>
        </row>
        <row r="1236">
          <cell r="A1236">
            <v>1235</v>
          </cell>
          <cell r="B1236" t="str">
            <v>プルボックス</v>
          </cell>
          <cell r="C1236" t="str">
            <v>900×700×200</v>
          </cell>
          <cell r="D1236" t="str">
            <v>ＫＧ／ｶ所</v>
          </cell>
          <cell r="E1236" t="str">
            <v/>
          </cell>
          <cell r="F1236" t="str">
            <v/>
          </cell>
          <cell r="G1236" t="str">
            <v/>
          </cell>
          <cell r="H1236" t="str">
            <v/>
          </cell>
          <cell r="I1236">
            <v>29.8</v>
          </cell>
          <cell r="J1236" t="str">
            <v/>
          </cell>
          <cell r="K1236" t="str">
            <v/>
          </cell>
          <cell r="L1236" t="str">
            <v/>
          </cell>
          <cell r="M1236" t="str">
            <v/>
          </cell>
          <cell r="N1236" t="str">
            <v/>
          </cell>
          <cell r="O1236" t="str">
            <v/>
          </cell>
          <cell r="P1236" t="str">
            <v/>
          </cell>
          <cell r="Q1236" t="str">
            <v/>
          </cell>
          <cell r="R1236" t="str">
            <v/>
          </cell>
        </row>
        <row r="1237">
          <cell r="A1237">
            <v>1236</v>
          </cell>
          <cell r="B1237" t="str">
            <v>丸型露出ボックス 1方出</v>
          </cell>
          <cell r="C1237" t="str">
            <v>19</v>
          </cell>
          <cell r="D1237" t="str">
            <v>ＫＧ／ｶ所</v>
          </cell>
          <cell r="E1237" t="str">
            <v/>
          </cell>
          <cell r="F1237" t="str">
            <v/>
          </cell>
          <cell r="G1237" t="str">
            <v/>
          </cell>
          <cell r="H1237" t="str">
            <v/>
          </cell>
          <cell r="I1237">
            <v>0.45</v>
          </cell>
          <cell r="J1237" t="str">
            <v/>
          </cell>
          <cell r="K1237" t="str">
            <v/>
          </cell>
          <cell r="L1237" t="str">
            <v/>
          </cell>
          <cell r="M1237" t="str">
            <v/>
          </cell>
          <cell r="N1237" t="str">
            <v/>
          </cell>
          <cell r="O1237" t="str">
            <v/>
          </cell>
          <cell r="P1237" t="str">
            <v/>
          </cell>
          <cell r="Q1237" t="str">
            <v/>
          </cell>
          <cell r="R1237" t="str">
            <v/>
          </cell>
        </row>
        <row r="1238">
          <cell r="A1238">
            <v>1237</v>
          </cell>
          <cell r="B1238" t="str">
            <v>丸型露出ボックス 1方出</v>
          </cell>
          <cell r="C1238" t="str">
            <v>25</v>
          </cell>
          <cell r="D1238" t="str">
            <v>ＫＧ／ｶ所</v>
          </cell>
          <cell r="E1238" t="str">
            <v/>
          </cell>
          <cell r="F1238" t="str">
            <v/>
          </cell>
          <cell r="G1238" t="str">
            <v/>
          </cell>
          <cell r="H1238" t="str">
            <v/>
          </cell>
          <cell r="I1238">
            <v>0.56000000000000005</v>
          </cell>
          <cell r="J1238" t="str">
            <v/>
          </cell>
          <cell r="K1238" t="str">
            <v/>
          </cell>
          <cell r="L1238" t="str">
            <v/>
          </cell>
          <cell r="M1238" t="str">
            <v/>
          </cell>
          <cell r="N1238" t="str">
            <v/>
          </cell>
          <cell r="O1238" t="str">
            <v/>
          </cell>
          <cell r="P1238" t="str">
            <v/>
          </cell>
          <cell r="Q1238" t="str">
            <v/>
          </cell>
          <cell r="R1238" t="str">
            <v/>
          </cell>
        </row>
        <row r="1239">
          <cell r="A1239">
            <v>1238</v>
          </cell>
          <cell r="B1239" t="str">
            <v>丸型露出ボックス 1方出</v>
          </cell>
          <cell r="C1239" t="str">
            <v>31</v>
          </cell>
          <cell r="D1239" t="str">
            <v>ＫＧ／ｶ所</v>
          </cell>
          <cell r="E1239" t="str">
            <v/>
          </cell>
          <cell r="F1239" t="str">
            <v/>
          </cell>
          <cell r="G1239" t="str">
            <v/>
          </cell>
          <cell r="H1239" t="str">
            <v/>
          </cell>
          <cell r="I1239">
            <v>0.69</v>
          </cell>
          <cell r="J1239" t="str">
            <v/>
          </cell>
          <cell r="K1239" t="str">
            <v/>
          </cell>
          <cell r="L1239" t="str">
            <v/>
          </cell>
          <cell r="M1239" t="str">
            <v/>
          </cell>
          <cell r="N1239" t="str">
            <v/>
          </cell>
          <cell r="O1239" t="str">
            <v/>
          </cell>
          <cell r="P1239" t="str">
            <v/>
          </cell>
          <cell r="Q1239" t="str">
            <v/>
          </cell>
          <cell r="R1239" t="str">
            <v/>
          </cell>
        </row>
        <row r="1240">
          <cell r="A1240">
            <v>1239</v>
          </cell>
          <cell r="B1240" t="str">
            <v>丸型露出ボックス 1方出</v>
          </cell>
          <cell r="C1240" t="str">
            <v>39</v>
          </cell>
          <cell r="D1240" t="str">
            <v>ＫＧ／ｶ所</v>
          </cell>
          <cell r="E1240" t="str">
            <v/>
          </cell>
          <cell r="F1240" t="str">
            <v/>
          </cell>
          <cell r="G1240" t="str">
            <v/>
          </cell>
          <cell r="H1240" t="str">
            <v/>
          </cell>
          <cell r="I1240">
            <v>0.79</v>
          </cell>
          <cell r="J1240" t="str">
            <v/>
          </cell>
          <cell r="K1240" t="str">
            <v/>
          </cell>
          <cell r="L1240" t="str">
            <v/>
          </cell>
          <cell r="M1240" t="str">
            <v/>
          </cell>
          <cell r="N1240" t="str">
            <v/>
          </cell>
          <cell r="O1240" t="str">
            <v/>
          </cell>
          <cell r="P1240" t="str">
            <v/>
          </cell>
          <cell r="Q1240" t="str">
            <v/>
          </cell>
          <cell r="R1240" t="str">
            <v/>
          </cell>
        </row>
        <row r="1241">
          <cell r="A1241">
            <v>1240</v>
          </cell>
          <cell r="B1241" t="str">
            <v>丸型露出ボックス 1方出</v>
          </cell>
          <cell r="C1241" t="str">
            <v>51</v>
          </cell>
          <cell r="D1241" t="str">
            <v>ＫＧ／ｶ所</v>
          </cell>
          <cell r="E1241" t="str">
            <v/>
          </cell>
          <cell r="F1241" t="str">
            <v/>
          </cell>
          <cell r="G1241" t="str">
            <v/>
          </cell>
          <cell r="H1241" t="str">
            <v/>
          </cell>
          <cell r="I1241">
            <v>1.05</v>
          </cell>
          <cell r="J1241" t="str">
            <v/>
          </cell>
          <cell r="K1241" t="str">
            <v/>
          </cell>
          <cell r="L1241" t="str">
            <v/>
          </cell>
          <cell r="M1241" t="str">
            <v/>
          </cell>
          <cell r="N1241" t="str">
            <v/>
          </cell>
          <cell r="O1241" t="str">
            <v/>
          </cell>
          <cell r="P1241" t="str">
            <v/>
          </cell>
          <cell r="Q1241" t="str">
            <v/>
          </cell>
          <cell r="R1241" t="str">
            <v/>
          </cell>
        </row>
        <row r="1242">
          <cell r="A1242">
            <v>1241</v>
          </cell>
          <cell r="B1242" t="str">
            <v>丸型露出ボックス 1方出</v>
          </cell>
          <cell r="C1242" t="str">
            <v>63</v>
          </cell>
          <cell r="D1242" t="str">
            <v>ＫＧ／ｶ所</v>
          </cell>
          <cell r="E1242" t="str">
            <v/>
          </cell>
          <cell r="F1242" t="str">
            <v/>
          </cell>
          <cell r="G1242" t="str">
            <v/>
          </cell>
          <cell r="H1242" t="str">
            <v/>
          </cell>
          <cell r="I1242">
            <v>1.36</v>
          </cell>
          <cell r="J1242" t="str">
            <v/>
          </cell>
          <cell r="K1242" t="str">
            <v/>
          </cell>
          <cell r="L1242" t="str">
            <v/>
          </cell>
          <cell r="M1242" t="str">
            <v/>
          </cell>
          <cell r="N1242" t="str">
            <v/>
          </cell>
          <cell r="O1242" t="str">
            <v/>
          </cell>
          <cell r="P1242" t="str">
            <v/>
          </cell>
          <cell r="Q1242" t="str">
            <v/>
          </cell>
          <cell r="R1242" t="str">
            <v/>
          </cell>
        </row>
        <row r="1243">
          <cell r="A1243">
            <v>1242</v>
          </cell>
          <cell r="B1243" t="str">
            <v>丸型露出ボックス 1方出</v>
          </cell>
          <cell r="C1243" t="str">
            <v>75</v>
          </cell>
          <cell r="D1243" t="str">
            <v>ＫＧ／ｶ所</v>
          </cell>
          <cell r="E1243" t="str">
            <v/>
          </cell>
          <cell r="F1243" t="str">
            <v/>
          </cell>
          <cell r="G1243" t="str">
            <v/>
          </cell>
          <cell r="H1243" t="str">
            <v/>
          </cell>
          <cell r="I1243">
            <v>1.92</v>
          </cell>
          <cell r="J1243" t="str">
            <v/>
          </cell>
          <cell r="K1243" t="str">
            <v/>
          </cell>
          <cell r="L1243" t="str">
            <v/>
          </cell>
          <cell r="M1243" t="str">
            <v/>
          </cell>
          <cell r="N1243" t="str">
            <v/>
          </cell>
          <cell r="O1243" t="str">
            <v/>
          </cell>
          <cell r="P1243" t="str">
            <v/>
          </cell>
          <cell r="Q1243" t="str">
            <v/>
          </cell>
          <cell r="R1243" t="str">
            <v/>
          </cell>
        </row>
        <row r="1244">
          <cell r="A1244">
            <v>1243</v>
          </cell>
          <cell r="B1244" t="str">
            <v>丸型露出ボックス 1方出</v>
          </cell>
          <cell r="C1244" t="str">
            <v>16</v>
          </cell>
          <cell r="D1244" t="str">
            <v>ＫＧ／ｶ所</v>
          </cell>
          <cell r="E1244" t="str">
            <v/>
          </cell>
          <cell r="F1244" t="str">
            <v/>
          </cell>
          <cell r="G1244" t="str">
            <v/>
          </cell>
          <cell r="H1244" t="str">
            <v/>
          </cell>
          <cell r="I1244">
            <v>0.45</v>
          </cell>
          <cell r="J1244" t="str">
            <v/>
          </cell>
          <cell r="K1244" t="str">
            <v/>
          </cell>
          <cell r="L1244" t="str">
            <v/>
          </cell>
          <cell r="M1244" t="str">
            <v/>
          </cell>
          <cell r="N1244" t="str">
            <v/>
          </cell>
          <cell r="O1244" t="str">
            <v/>
          </cell>
          <cell r="P1244" t="str">
            <v/>
          </cell>
          <cell r="Q1244" t="str">
            <v/>
          </cell>
          <cell r="R1244" t="str">
            <v/>
          </cell>
        </row>
        <row r="1245">
          <cell r="A1245">
            <v>1244</v>
          </cell>
          <cell r="B1245" t="str">
            <v>丸型露出ボックス 1方出</v>
          </cell>
          <cell r="C1245" t="str">
            <v>22</v>
          </cell>
          <cell r="D1245" t="str">
            <v>ＫＧ／ｶ所</v>
          </cell>
          <cell r="E1245" t="str">
            <v/>
          </cell>
          <cell r="F1245" t="str">
            <v/>
          </cell>
          <cell r="G1245" t="str">
            <v/>
          </cell>
          <cell r="H1245" t="str">
            <v/>
          </cell>
          <cell r="I1245">
            <v>0.56000000000000005</v>
          </cell>
          <cell r="J1245" t="str">
            <v/>
          </cell>
          <cell r="K1245" t="str">
            <v/>
          </cell>
          <cell r="L1245" t="str">
            <v/>
          </cell>
          <cell r="M1245" t="str">
            <v/>
          </cell>
          <cell r="N1245" t="str">
            <v/>
          </cell>
          <cell r="O1245" t="str">
            <v/>
          </cell>
          <cell r="P1245" t="str">
            <v/>
          </cell>
          <cell r="Q1245" t="str">
            <v/>
          </cell>
          <cell r="R1245" t="str">
            <v/>
          </cell>
        </row>
        <row r="1246">
          <cell r="A1246">
            <v>1245</v>
          </cell>
          <cell r="B1246" t="str">
            <v>丸型露出ボックス 1方出</v>
          </cell>
          <cell r="C1246" t="str">
            <v>28</v>
          </cell>
          <cell r="D1246" t="str">
            <v>ＫＧ／ｶ所</v>
          </cell>
          <cell r="E1246" t="str">
            <v/>
          </cell>
          <cell r="F1246" t="str">
            <v/>
          </cell>
          <cell r="G1246" t="str">
            <v/>
          </cell>
          <cell r="H1246" t="str">
            <v/>
          </cell>
          <cell r="I1246">
            <v>0.69</v>
          </cell>
          <cell r="J1246" t="str">
            <v/>
          </cell>
          <cell r="K1246" t="str">
            <v/>
          </cell>
          <cell r="L1246" t="str">
            <v/>
          </cell>
          <cell r="M1246" t="str">
            <v/>
          </cell>
          <cell r="N1246" t="str">
            <v/>
          </cell>
          <cell r="O1246" t="str">
            <v/>
          </cell>
          <cell r="P1246" t="str">
            <v/>
          </cell>
          <cell r="Q1246" t="str">
            <v/>
          </cell>
          <cell r="R1246" t="str">
            <v/>
          </cell>
        </row>
        <row r="1247">
          <cell r="A1247">
            <v>1246</v>
          </cell>
          <cell r="B1247" t="str">
            <v>丸型露出ボックス 1方出</v>
          </cell>
          <cell r="C1247" t="str">
            <v>36</v>
          </cell>
          <cell r="D1247" t="str">
            <v>ＫＧ／ｶ所</v>
          </cell>
          <cell r="E1247" t="str">
            <v/>
          </cell>
          <cell r="F1247" t="str">
            <v/>
          </cell>
          <cell r="G1247" t="str">
            <v/>
          </cell>
          <cell r="H1247" t="str">
            <v/>
          </cell>
          <cell r="I1247">
            <v>0.79</v>
          </cell>
          <cell r="J1247" t="str">
            <v/>
          </cell>
          <cell r="K1247" t="str">
            <v/>
          </cell>
          <cell r="L1247" t="str">
            <v/>
          </cell>
          <cell r="M1247" t="str">
            <v/>
          </cell>
          <cell r="N1247" t="str">
            <v/>
          </cell>
          <cell r="O1247" t="str">
            <v/>
          </cell>
          <cell r="P1247" t="str">
            <v/>
          </cell>
          <cell r="Q1247" t="str">
            <v/>
          </cell>
          <cell r="R1247" t="str">
            <v/>
          </cell>
        </row>
        <row r="1248">
          <cell r="A1248">
            <v>1247</v>
          </cell>
          <cell r="B1248" t="str">
            <v>丸型露出ボックス 1方出</v>
          </cell>
          <cell r="C1248" t="str">
            <v>42</v>
          </cell>
          <cell r="D1248" t="str">
            <v>ＫＧ／ｶ所</v>
          </cell>
          <cell r="E1248" t="str">
            <v/>
          </cell>
          <cell r="F1248" t="str">
            <v/>
          </cell>
          <cell r="G1248" t="str">
            <v/>
          </cell>
          <cell r="H1248" t="str">
            <v/>
          </cell>
          <cell r="I1248">
            <v>0.99</v>
          </cell>
          <cell r="J1248" t="str">
            <v/>
          </cell>
          <cell r="K1248" t="str">
            <v/>
          </cell>
          <cell r="L1248" t="str">
            <v/>
          </cell>
          <cell r="M1248" t="str">
            <v/>
          </cell>
          <cell r="N1248" t="str">
            <v/>
          </cell>
          <cell r="O1248" t="str">
            <v/>
          </cell>
          <cell r="P1248" t="str">
            <v/>
          </cell>
          <cell r="Q1248" t="str">
            <v/>
          </cell>
          <cell r="R1248" t="str">
            <v/>
          </cell>
        </row>
        <row r="1249">
          <cell r="A1249">
            <v>1248</v>
          </cell>
          <cell r="B1249" t="str">
            <v>丸型露出ボックス 1方出</v>
          </cell>
          <cell r="C1249" t="str">
            <v>54</v>
          </cell>
          <cell r="D1249" t="str">
            <v>ＫＧ／ｶ所</v>
          </cell>
          <cell r="E1249" t="str">
            <v/>
          </cell>
          <cell r="F1249" t="str">
            <v/>
          </cell>
          <cell r="G1249" t="str">
            <v/>
          </cell>
          <cell r="H1249" t="str">
            <v/>
          </cell>
          <cell r="I1249">
            <v>1.19</v>
          </cell>
          <cell r="J1249" t="str">
            <v/>
          </cell>
          <cell r="K1249" t="str">
            <v/>
          </cell>
          <cell r="L1249" t="str">
            <v/>
          </cell>
          <cell r="M1249" t="str">
            <v/>
          </cell>
          <cell r="N1249" t="str">
            <v/>
          </cell>
          <cell r="O1249" t="str">
            <v/>
          </cell>
          <cell r="P1249" t="str">
            <v/>
          </cell>
          <cell r="Q1249" t="str">
            <v/>
          </cell>
          <cell r="R1249" t="str">
            <v/>
          </cell>
        </row>
        <row r="1250">
          <cell r="A1250">
            <v>1249</v>
          </cell>
          <cell r="B1250" t="str">
            <v>丸型露出ボックス 1方出</v>
          </cell>
          <cell r="C1250" t="str">
            <v>70</v>
          </cell>
          <cell r="D1250" t="str">
            <v>ＫＧ／ｶ所</v>
          </cell>
          <cell r="E1250" t="str">
            <v/>
          </cell>
          <cell r="F1250" t="str">
            <v/>
          </cell>
          <cell r="G1250" t="str">
            <v/>
          </cell>
          <cell r="H1250" t="str">
            <v/>
          </cell>
          <cell r="I1250">
            <v>2.06</v>
          </cell>
          <cell r="J1250" t="str">
            <v/>
          </cell>
          <cell r="K1250" t="str">
            <v/>
          </cell>
          <cell r="L1250" t="str">
            <v/>
          </cell>
          <cell r="M1250" t="str">
            <v/>
          </cell>
          <cell r="N1250" t="str">
            <v/>
          </cell>
          <cell r="O1250" t="str">
            <v/>
          </cell>
          <cell r="P1250" t="str">
            <v/>
          </cell>
          <cell r="Q1250" t="str">
            <v/>
          </cell>
          <cell r="R1250" t="str">
            <v/>
          </cell>
        </row>
        <row r="1251">
          <cell r="A1251">
            <v>1250</v>
          </cell>
          <cell r="B1251" t="str">
            <v>丸型露出ボックス 2方出</v>
          </cell>
          <cell r="C1251" t="str">
            <v>19</v>
          </cell>
          <cell r="D1251" t="str">
            <v>ＫＧ／ｶ所</v>
          </cell>
          <cell r="E1251" t="str">
            <v/>
          </cell>
          <cell r="F1251" t="str">
            <v/>
          </cell>
          <cell r="G1251" t="str">
            <v/>
          </cell>
          <cell r="H1251" t="str">
            <v/>
          </cell>
          <cell r="I1251">
            <v>0.47</v>
          </cell>
          <cell r="J1251" t="str">
            <v/>
          </cell>
          <cell r="K1251" t="str">
            <v/>
          </cell>
          <cell r="L1251" t="str">
            <v/>
          </cell>
          <cell r="M1251" t="str">
            <v/>
          </cell>
          <cell r="N1251" t="str">
            <v/>
          </cell>
          <cell r="O1251" t="str">
            <v/>
          </cell>
          <cell r="P1251" t="str">
            <v/>
          </cell>
          <cell r="Q1251" t="str">
            <v/>
          </cell>
          <cell r="R1251" t="str">
            <v/>
          </cell>
        </row>
        <row r="1252">
          <cell r="A1252">
            <v>1251</v>
          </cell>
          <cell r="B1252" t="str">
            <v>丸型露出ボックス 2方出</v>
          </cell>
          <cell r="C1252" t="str">
            <v>25</v>
          </cell>
          <cell r="D1252" t="str">
            <v>ＫＧ／ｶ所</v>
          </cell>
          <cell r="E1252" t="str">
            <v/>
          </cell>
          <cell r="F1252" t="str">
            <v/>
          </cell>
          <cell r="G1252" t="str">
            <v/>
          </cell>
          <cell r="H1252" t="str">
            <v/>
          </cell>
          <cell r="I1252">
            <v>0.6</v>
          </cell>
          <cell r="J1252" t="str">
            <v/>
          </cell>
          <cell r="K1252" t="str">
            <v/>
          </cell>
          <cell r="L1252" t="str">
            <v/>
          </cell>
          <cell r="M1252" t="str">
            <v/>
          </cell>
          <cell r="N1252" t="str">
            <v/>
          </cell>
          <cell r="O1252" t="str">
            <v/>
          </cell>
          <cell r="P1252" t="str">
            <v/>
          </cell>
          <cell r="Q1252" t="str">
            <v/>
          </cell>
          <cell r="R1252" t="str">
            <v/>
          </cell>
        </row>
        <row r="1253">
          <cell r="A1253">
            <v>1252</v>
          </cell>
          <cell r="B1253" t="str">
            <v>丸型露出ボックス 2方出</v>
          </cell>
          <cell r="C1253" t="str">
            <v>31</v>
          </cell>
          <cell r="D1253" t="str">
            <v>ＫＧ／ｶ所</v>
          </cell>
          <cell r="E1253" t="str">
            <v/>
          </cell>
          <cell r="F1253" t="str">
            <v/>
          </cell>
          <cell r="G1253" t="str">
            <v/>
          </cell>
          <cell r="H1253" t="str">
            <v/>
          </cell>
          <cell r="I1253">
            <v>0.74</v>
          </cell>
          <cell r="J1253" t="str">
            <v/>
          </cell>
          <cell r="K1253" t="str">
            <v/>
          </cell>
          <cell r="L1253" t="str">
            <v/>
          </cell>
          <cell r="M1253" t="str">
            <v/>
          </cell>
          <cell r="N1253" t="str">
            <v/>
          </cell>
          <cell r="O1253" t="str">
            <v/>
          </cell>
          <cell r="P1253" t="str">
            <v/>
          </cell>
          <cell r="Q1253" t="str">
            <v/>
          </cell>
          <cell r="R1253" t="str">
            <v/>
          </cell>
        </row>
        <row r="1254">
          <cell r="A1254">
            <v>1253</v>
          </cell>
          <cell r="B1254" t="str">
            <v>丸型露出ボックス 2方出</v>
          </cell>
          <cell r="C1254" t="str">
            <v>39</v>
          </cell>
          <cell r="D1254" t="str">
            <v>ＫＧ／ｶ所</v>
          </cell>
          <cell r="E1254" t="str">
            <v/>
          </cell>
          <cell r="F1254" t="str">
            <v/>
          </cell>
          <cell r="G1254" t="str">
            <v/>
          </cell>
          <cell r="H1254" t="str">
            <v/>
          </cell>
          <cell r="I1254">
            <v>0.9</v>
          </cell>
          <cell r="J1254" t="str">
            <v/>
          </cell>
          <cell r="K1254" t="str">
            <v/>
          </cell>
          <cell r="L1254" t="str">
            <v/>
          </cell>
          <cell r="M1254" t="str">
            <v/>
          </cell>
          <cell r="N1254" t="str">
            <v/>
          </cell>
          <cell r="O1254" t="str">
            <v/>
          </cell>
          <cell r="P1254" t="str">
            <v/>
          </cell>
          <cell r="Q1254" t="str">
            <v/>
          </cell>
          <cell r="R1254" t="str">
            <v/>
          </cell>
        </row>
        <row r="1255">
          <cell r="A1255">
            <v>1254</v>
          </cell>
          <cell r="B1255" t="str">
            <v>丸型露出ボックス 2方出</v>
          </cell>
          <cell r="C1255" t="str">
            <v>51</v>
          </cell>
          <cell r="D1255" t="str">
            <v>ＫＧ／ｶ所</v>
          </cell>
          <cell r="E1255" t="str">
            <v/>
          </cell>
          <cell r="F1255" t="str">
            <v/>
          </cell>
          <cell r="G1255" t="str">
            <v/>
          </cell>
          <cell r="H1255" t="str">
            <v/>
          </cell>
          <cell r="I1255">
            <v>1.1499999999999999</v>
          </cell>
          <cell r="J1255" t="str">
            <v/>
          </cell>
          <cell r="K1255" t="str">
            <v/>
          </cell>
          <cell r="L1255" t="str">
            <v/>
          </cell>
          <cell r="M1255" t="str">
            <v/>
          </cell>
          <cell r="N1255" t="str">
            <v/>
          </cell>
          <cell r="O1255" t="str">
            <v/>
          </cell>
          <cell r="P1255" t="str">
            <v/>
          </cell>
          <cell r="Q1255" t="str">
            <v/>
          </cell>
          <cell r="R1255" t="str">
            <v/>
          </cell>
        </row>
        <row r="1256">
          <cell r="A1256">
            <v>1255</v>
          </cell>
          <cell r="B1256" t="str">
            <v>丸型露出ボックス 2方出</v>
          </cell>
          <cell r="C1256" t="str">
            <v>63</v>
          </cell>
          <cell r="D1256" t="str">
            <v>ＫＧ／ｶ所</v>
          </cell>
          <cell r="E1256" t="str">
            <v/>
          </cell>
          <cell r="F1256" t="str">
            <v/>
          </cell>
          <cell r="G1256" t="str">
            <v/>
          </cell>
          <cell r="H1256" t="str">
            <v/>
          </cell>
          <cell r="I1256">
            <v>1.42</v>
          </cell>
          <cell r="J1256" t="str">
            <v/>
          </cell>
          <cell r="K1256" t="str">
            <v/>
          </cell>
          <cell r="L1256" t="str">
            <v/>
          </cell>
          <cell r="M1256" t="str">
            <v/>
          </cell>
          <cell r="N1256" t="str">
            <v/>
          </cell>
          <cell r="O1256" t="str">
            <v/>
          </cell>
          <cell r="P1256" t="str">
            <v/>
          </cell>
          <cell r="Q1256" t="str">
            <v/>
          </cell>
          <cell r="R1256" t="str">
            <v/>
          </cell>
        </row>
        <row r="1257">
          <cell r="A1257">
            <v>1256</v>
          </cell>
          <cell r="B1257" t="str">
            <v>丸型露出ボックス 2方出</v>
          </cell>
          <cell r="C1257" t="str">
            <v>75</v>
          </cell>
          <cell r="D1257" t="str">
            <v>ＫＧ／ｶ所</v>
          </cell>
          <cell r="E1257" t="str">
            <v/>
          </cell>
          <cell r="F1257" t="str">
            <v/>
          </cell>
          <cell r="G1257" t="str">
            <v/>
          </cell>
          <cell r="H1257" t="str">
            <v/>
          </cell>
          <cell r="I1257">
            <v>1.84</v>
          </cell>
          <cell r="J1257" t="str">
            <v/>
          </cell>
          <cell r="K1257" t="str">
            <v/>
          </cell>
          <cell r="L1257" t="str">
            <v/>
          </cell>
          <cell r="M1257" t="str">
            <v/>
          </cell>
          <cell r="N1257" t="str">
            <v/>
          </cell>
          <cell r="O1257" t="str">
            <v/>
          </cell>
          <cell r="P1257" t="str">
            <v/>
          </cell>
          <cell r="Q1257" t="str">
            <v/>
          </cell>
          <cell r="R1257" t="str">
            <v/>
          </cell>
        </row>
        <row r="1258">
          <cell r="A1258">
            <v>1257</v>
          </cell>
          <cell r="B1258" t="str">
            <v>丸型露出ボックス 2方出</v>
          </cell>
          <cell r="C1258" t="str">
            <v>16</v>
          </cell>
          <cell r="D1258" t="str">
            <v>ＫＧ／ｶ所</v>
          </cell>
          <cell r="E1258" t="str">
            <v/>
          </cell>
          <cell r="F1258" t="str">
            <v/>
          </cell>
          <cell r="G1258" t="str">
            <v/>
          </cell>
          <cell r="H1258" t="str">
            <v/>
          </cell>
          <cell r="I1258">
            <v>0.47</v>
          </cell>
          <cell r="J1258" t="str">
            <v/>
          </cell>
          <cell r="K1258" t="str">
            <v/>
          </cell>
          <cell r="L1258" t="str">
            <v/>
          </cell>
          <cell r="M1258" t="str">
            <v/>
          </cell>
          <cell r="N1258" t="str">
            <v/>
          </cell>
          <cell r="O1258" t="str">
            <v/>
          </cell>
          <cell r="P1258" t="str">
            <v/>
          </cell>
          <cell r="Q1258" t="str">
            <v/>
          </cell>
          <cell r="R1258" t="str">
            <v/>
          </cell>
        </row>
        <row r="1259">
          <cell r="A1259">
            <v>1258</v>
          </cell>
          <cell r="B1259" t="str">
            <v>丸型露出ボックス 2方出</v>
          </cell>
          <cell r="C1259" t="str">
            <v>22</v>
          </cell>
          <cell r="D1259" t="str">
            <v>ＫＧ／ｶ所</v>
          </cell>
          <cell r="E1259" t="str">
            <v/>
          </cell>
          <cell r="F1259" t="str">
            <v/>
          </cell>
          <cell r="G1259" t="str">
            <v/>
          </cell>
          <cell r="H1259" t="str">
            <v/>
          </cell>
          <cell r="I1259">
            <v>0.6</v>
          </cell>
          <cell r="J1259" t="str">
            <v/>
          </cell>
          <cell r="K1259" t="str">
            <v/>
          </cell>
          <cell r="L1259" t="str">
            <v/>
          </cell>
          <cell r="M1259" t="str">
            <v/>
          </cell>
          <cell r="N1259" t="str">
            <v/>
          </cell>
          <cell r="O1259" t="str">
            <v/>
          </cell>
          <cell r="P1259" t="str">
            <v/>
          </cell>
          <cell r="Q1259" t="str">
            <v/>
          </cell>
          <cell r="R1259" t="str">
            <v/>
          </cell>
        </row>
        <row r="1260">
          <cell r="A1260">
            <v>1259</v>
          </cell>
          <cell r="B1260" t="str">
            <v>丸型露出ボックス 2方出</v>
          </cell>
          <cell r="C1260" t="str">
            <v>28</v>
          </cell>
          <cell r="D1260" t="str">
            <v>ＫＧ／ｶ所</v>
          </cell>
          <cell r="E1260" t="str">
            <v/>
          </cell>
          <cell r="F1260" t="str">
            <v/>
          </cell>
          <cell r="G1260" t="str">
            <v/>
          </cell>
          <cell r="H1260" t="str">
            <v/>
          </cell>
          <cell r="I1260">
            <v>0.74</v>
          </cell>
          <cell r="J1260" t="str">
            <v/>
          </cell>
          <cell r="K1260" t="str">
            <v/>
          </cell>
          <cell r="L1260" t="str">
            <v/>
          </cell>
          <cell r="M1260" t="str">
            <v/>
          </cell>
          <cell r="N1260" t="str">
            <v/>
          </cell>
          <cell r="O1260" t="str">
            <v/>
          </cell>
          <cell r="P1260" t="str">
            <v/>
          </cell>
          <cell r="Q1260" t="str">
            <v/>
          </cell>
          <cell r="R1260" t="str">
            <v/>
          </cell>
        </row>
        <row r="1261">
          <cell r="A1261">
            <v>1260</v>
          </cell>
          <cell r="B1261" t="str">
            <v>丸型露出ボックス 2方出</v>
          </cell>
          <cell r="C1261" t="str">
            <v>36</v>
          </cell>
          <cell r="D1261" t="str">
            <v>ＫＧ／ｶ所</v>
          </cell>
          <cell r="E1261" t="str">
            <v/>
          </cell>
          <cell r="F1261" t="str">
            <v/>
          </cell>
          <cell r="G1261" t="str">
            <v/>
          </cell>
          <cell r="H1261" t="str">
            <v/>
          </cell>
          <cell r="I1261">
            <v>0.89</v>
          </cell>
          <cell r="J1261" t="str">
            <v/>
          </cell>
          <cell r="K1261" t="str">
            <v/>
          </cell>
          <cell r="L1261" t="str">
            <v/>
          </cell>
          <cell r="M1261" t="str">
            <v/>
          </cell>
          <cell r="N1261" t="str">
            <v/>
          </cell>
          <cell r="O1261" t="str">
            <v/>
          </cell>
          <cell r="P1261" t="str">
            <v/>
          </cell>
          <cell r="Q1261" t="str">
            <v/>
          </cell>
          <cell r="R1261" t="str">
            <v/>
          </cell>
        </row>
        <row r="1262">
          <cell r="A1262">
            <v>1261</v>
          </cell>
          <cell r="B1262" t="str">
            <v>丸型露出ボックス 2方出</v>
          </cell>
          <cell r="C1262" t="str">
            <v>42</v>
          </cell>
          <cell r="D1262" t="str">
            <v>ＫＧ／ｶ所</v>
          </cell>
          <cell r="E1262" t="str">
            <v/>
          </cell>
          <cell r="F1262" t="str">
            <v/>
          </cell>
          <cell r="G1262" t="str">
            <v/>
          </cell>
          <cell r="H1262" t="str">
            <v/>
          </cell>
          <cell r="I1262">
            <v>1.07</v>
          </cell>
          <cell r="J1262" t="str">
            <v/>
          </cell>
          <cell r="K1262" t="str">
            <v/>
          </cell>
          <cell r="L1262" t="str">
            <v/>
          </cell>
          <cell r="M1262" t="str">
            <v/>
          </cell>
          <cell r="N1262" t="str">
            <v/>
          </cell>
          <cell r="O1262" t="str">
            <v/>
          </cell>
          <cell r="P1262" t="str">
            <v/>
          </cell>
          <cell r="Q1262" t="str">
            <v/>
          </cell>
          <cell r="R1262" t="str">
            <v/>
          </cell>
        </row>
        <row r="1263">
          <cell r="A1263">
            <v>1262</v>
          </cell>
          <cell r="B1263" t="str">
            <v>丸型露出ボックス 2方出</v>
          </cell>
          <cell r="C1263" t="str">
            <v>54</v>
          </cell>
          <cell r="D1263" t="str">
            <v>ＫＧ／ｶ所</v>
          </cell>
          <cell r="E1263" t="str">
            <v/>
          </cell>
          <cell r="F1263" t="str">
            <v/>
          </cell>
          <cell r="G1263" t="str">
            <v/>
          </cell>
          <cell r="H1263" t="str">
            <v/>
          </cell>
          <cell r="I1263">
            <v>1.28</v>
          </cell>
          <cell r="J1263" t="str">
            <v/>
          </cell>
          <cell r="K1263" t="str">
            <v/>
          </cell>
          <cell r="L1263" t="str">
            <v/>
          </cell>
          <cell r="M1263" t="str">
            <v/>
          </cell>
          <cell r="N1263" t="str">
            <v/>
          </cell>
          <cell r="O1263" t="str">
            <v/>
          </cell>
          <cell r="P1263" t="str">
            <v/>
          </cell>
          <cell r="Q1263" t="str">
            <v/>
          </cell>
          <cell r="R1263" t="str">
            <v/>
          </cell>
        </row>
        <row r="1264">
          <cell r="A1264">
            <v>1263</v>
          </cell>
          <cell r="B1264" t="str">
            <v>丸型露出ボックス 2方出</v>
          </cell>
          <cell r="C1264" t="str">
            <v>70</v>
          </cell>
          <cell r="D1264" t="str">
            <v>ＫＧ／ｶ所</v>
          </cell>
          <cell r="E1264" t="str">
            <v/>
          </cell>
          <cell r="F1264" t="str">
            <v/>
          </cell>
          <cell r="G1264" t="str">
            <v/>
          </cell>
          <cell r="H1264" t="str">
            <v/>
          </cell>
          <cell r="I1264">
            <v>2.19</v>
          </cell>
          <cell r="J1264" t="str">
            <v/>
          </cell>
          <cell r="K1264" t="str">
            <v/>
          </cell>
          <cell r="L1264" t="str">
            <v/>
          </cell>
          <cell r="M1264" t="str">
            <v/>
          </cell>
          <cell r="N1264" t="str">
            <v/>
          </cell>
          <cell r="O1264" t="str">
            <v/>
          </cell>
          <cell r="P1264" t="str">
            <v/>
          </cell>
          <cell r="Q1264" t="str">
            <v/>
          </cell>
          <cell r="R1264" t="str">
            <v/>
          </cell>
        </row>
        <row r="1265">
          <cell r="A1265">
            <v>1264</v>
          </cell>
          <cell r="B1265" t="str">
            <v>丸型露出ボックス 2方出</v>
          </cell>
          <cell r="C1265" t="str">
            <v>82</v>
          </cell>
          <cell r="D1265" t="str">
            <v>ＫＧ／ｶ所</v>
          </cell>
          <cell r="E1265" t="str">
            <v/>
          </cell>
          <cell r="F1265" t="str">
            <v/>
          </cell>
          <cell r="G1265" t="str">
            <v/>
          </cell>
          <cell r="H1265" t="str">
            <v/>
          </cell>
          <cell r="I1265">
            <v>2.96</v>
          </cell>
          <cell r="J1265" t="str">
            <v/>
          </cell>
          <cell r="K1265" t="str">
            <v/>
          </cell>
          <cell r="L1265" t="str">
            <v/>
          </cell>
          <cell r="M1265" t="str">
            <v/>
          </cell>
          <cell r="N1265" t="str">
            <v/>
          </cell>
          <cell r="O1265" t="str">
            <v/>
          </cell>
          <cell r="P1265" t="str">
            <v/>
          </cell>
          <cell r="Q1265" t="str">
            <v/>
          </cell>
          <cell r="R1265" t="str">
            <v/>
          </cell>
        </row>
        <row r="1266">
          <cell r="A1266">
            <v>1265</v>
          </cell>
          <cell r="B1266" t="str">
            <v>丸型露出ボックス 3方出</v>
          </cell>
          <cell r="C1266" t="str">
            <v>19</v>
          </cell>
          <cell r="D1266" t="str">
            <v>ＫＧ／ｶ所</v>
          </cell>
          <cell r="E1266" t="str">
            <v/>
          </cell>
          <cell r="F1266" t="str">
            <v/>
          </cell>
          <cell r="G1266" t="str">
            <v/>
          </cell>
          <cell r="H1266" t="str">
            <v/>
          </cell>
          <cell r="I1266">
            <v>0.52</v>
          </cell>
          <cell r="J1266" t="str">
            <v/>
          </cell>
          <cell r="K1266" t="str">
            <v/>
          </cell>
          <cell r="L1266" t="str">
            <v/>
          </cell>
          <cell r="M1266" t="str">
            <v/>
          </cell>
          <cell r="N1266" t="str">
            <v/>
          </cell>
          <cell r="O1266" t="str">
            <v/>
          </cell>
          <cell r="P1266" t="str">
            <v/>
          </cell>
          <cell r="Q1266" t="str">
            <v/>
          </cell>
          <cell r="R1266" t="str">
            <v/>
          </cell>
        </row>
        <row r="1267">
          <cell r="A1267">
            <v>1266</v>
          </cell>
          <cell r="B1267" t="str">
            <v>丸型露出ボックス 3方出</v>
          </cell>
          <cell r="C1267" t="str">
            <v>25</v>
          </cell>
          <cell r="D1267" t="str">
            <v>ＫＧ／ｶ所</v>
          </cell>
          <cell r="E1267" t="str">
            <v/>
          </cell>
          <cell r="F1267" t="str">
            <v/>
          </cell>
          <cell r="G1267" t="str">
            <v/>
          </cell>
          <cell r="H1267" t="str">
            <v/>
          </cell>
          <cell r="I1267">
            <v>0.63</v>
          </cell>
          <cell r="J1267" t="str">
            <v/>
          </cell>
          <cell r="K1267" t="str">
            <v/>
          </cell>
          <cell r="L1267" t="str">
            <v/>
          </cell>
          <cell r="M1267" t="str">
            <v/>
          </cell>
          <cell r="N1267" t="str">
            <v/>
          </cell>
          <cell r="O1267" t="str">
            <v/>
          </cell>
          <cell r="P1267" t="str">
            <v/>
          </cell>
          <cell r="Q1267" t="str">
            <v/>
          </cell>
          <cell r="R1267" t="str">
            <v/>
          </cell>
        </row>
        <row r="1268">
          <cell r="A1268">
            <v>1267</v>
          </cell>
          <cell r="B1268" t="str">
            <v>丸型露出ボックス 3方出</v>
          </cell>
          <cell r="C1268" t="str">
            <v>31</v>
          </cell>
          <cell r="D1268" t="str">
            <v>ＫＧ／ｶ所</v>
          </cell>
          <cell r="E1268" t="str">
            <v/>
          </cell>
          <cell r="F1268" t="str">
            <v/>
          </cell>
          <cell r="G1268" t="str">
            <v/>
          </cell>
          <cell r="H1268" t="str">
            <v/>
          </cell>
          <cell r="I1268">
            <v>0.81</v>
          </cell>
          <cell r="J1268" t="str">
            <v/>
          </cell>
          <cell r="K1268" t="str">
            <v/>
          </cell>
          <cell r="L1268" t="str">
            <v/>
          </cell>
          <cell r="M1268" t="str">
            <v/>
          </cell>
          <cell r="N1268" t="str">
            <v/>
          </cell>
          <cell r="O1268" t="str">
            <v/>
          </cell>
          <cell r="P1268" t="str">
            <v/>
          </cell>
          <cell r="Q1268" t="str">
            <v/>
          </cell>
          <cell r="R1268" t="str">
            <v/>
          </cell>
        </row>
        <row r="1269">
          <cell r="A1269">
            <v>1268</v>
          </cell>
          <cell r="B1269" t="str">
            <v>丸型露出ボックス 3方出</v>
          </cell>
          <cell r="C1269" t="str">
            <v>39</v>
          </cell>
          <cell r="D1269" t="str">
            <v>ＫＧ／ｶ所</v>
          </cell>
          <cell r="E1269" t="str">
            <v/>
          </cell>
          <cell r="F1269" t="str">
            <v/>
          </cell>
          <cell r="G1269" t="str">
            <v/>
          </cell>
          <cell r="H1269" t="str">
            <v/>
          </cell>
          <cell r="I1269">
            <v>1.01</v>
          </cell>
          <cell r="J1269" t="str">
            <v/>
          </cell>
          <cell r="K1269" t="str">
            <v/>
          </cell>
          <cell r="L1269" t="str">
            <v/>
          </cell>
          <cell r="M1269" t="str">
            <v/>
          </cell>
          <cell r="N1269" t="str">
            <v/>
          </cell>
          <cell r="O1269" t="str">
            <v/>
          </cell>
          <cell r="P1269" t="str">
            <v/>
          </cell>
          <cell r="Q1269" t="str">
            <v/>
          </cell>
          <cell r="R1269" t="str">
            <v/>
          </cell>
        </row>
        <row r="1270">
          <cell r="A1270">
            <v>1269</v>
          </cell>
          <cell r="B1270" t="str">
            <v>丸型露出ボックス 3方出</v>
          </cell>
          <cell r="C1270" t="str">
            <v>51</v>
          </cell>
          <cell r="D1270" t="str">
            <v>ＫＧ／ｶ所</v>
          </cell>
          <cell r="E1270" t="str">
            <v/>
          </cell>
          <cell r="F1270" t="str">
            <v/>
          </cell>
          <cell r="G1270" t="str">
            <v/>
          </cell>
          <cell r="H1270" t="str">
            <v/>
          </cell>
          <cell r="I1270">
            <v>1.3</v>
          </cell>
          <cell r="J1270" t="str">
            <v/>
          </cell>
          <cell r="K1270" t="str">
            <v/>
          </cell>
          <cell r="L1270" t="str">
            <v/>
          </cell>
          <cell r="M1270" t="str">
            <v/>
          </cell>
          <cell r="N1270" t="str">
            <v/>
          </cell>
          <cell r="O1270" t="str">
            <v/>
          </cell>
          <cell r="P1270" t="str">
            <v/>
          </cell>
          <cell r="Q1270" t="str">
            <v/>
          </cell>
          <cell r="R1270" t="str">
            <v/>
          </cell>
        </row>
        <row r="1271">
          <cell r="A1271">
            <v>1270</v>
          </cell>
          <cell r="B1271" t="str">
            <v>丸型露出ボックス 3方出</v>
          </cell>
          <cell r="C1271" t="str">
            <v>63</v>
          </cell>
          <cell r="D1271" t="str">
            <v>ＫＧ／ｶ所</v>
          </cell>
          <cell r="E1271" t="str">
            <v/>
          </cell>
          <cell r="F1271" t="str">
            <v/>
          </cell>
          <cell r="G1271" t="str">
            <v/>
          </cell>
          <cell r="H1271" t="str">
            <v/>
          </cell>
          <cell r="I1271">
            <v>1.52</v>
          </cell>
          <cell r="J1271" t="str">
            <v/>
          </cell>
          <cell r="K1271" t="str">
            <v/>
          </cell>
          <cell r="L1271" t="str">
            <v/>
          </cell>
          <cell r="M1271" t="str">
            <v/>
          </cell>
          <cell r="N1271" t="str">
            <v/>
          </cell>
          <cell r="O1271" t="str">
            <v/>
          </cell>
          <cell r="P1271" t="str">
            <v/>
          </cell>
          <cell r="Q1271" t="str">
            <v/>
          </cell>
          <cell r="R1271" t="str">
            <v/>
          </cell>
        </row>
        <row r="1272">
          <cell r="A1272">
            <v>1271</v>
          </cell>
          <cell r="B1272" t="str">
            <v>丸型露出ボックス 3方出</v>
          </cell>
          <cell r="C1272" t="str">
            <v>75</v>
          </cell>
          <cell r="D1272" t="str">
            <v>ＫＧ／ｶ所</v>
          </cell>
          <cell r="E1272" t="str">
            <v/>
          </cell>
          <cell r="F1272" t="str">
            <v/>
          </cell>
          <cell r="G1272" t="str">
            <v/>
          </cell>
          <cell r="H1272" t="str">
            <v/>
          </cell>
          <cell r="I1272">
            <v>1.92</v>
          </cell>
          <cell r="J1272" t="str">
            <v/>
          </cell>
          <cell r="K1272" t="str">
            <v/>
          </cell>
          <cell r="L1272" t="str">
            <v/>
          </cell>
          <cell r="M1272" t="str">
            <v/>
          </cell>
          <cell r="N1272" t="str">
            <v/>
          </cell>
          <cell r="O1272" t="str">
            <v/>
          </cell>
          <cell r="P1272" t="str">
            <v/>
          </cell>
          <cell r="Q1272" t="str">
            <v/>
          </cell>
          <cell r="R1272" t="str">
            <v/>
          </cell>
        </row>
        <row r="1273">
          <cell r="A1273">
            <v>1272</v>
          </cell>
          <cell r="B1273" t="str">
            <v>丸型露出ボックス 3方出</v>
          </cell>
          <cell r="C1273" t="str">
            <v>16</v>
          </cell>
          <cell r="D1273" t="str">
            <v>ＫＧ／ｶ所</v>
          </cell>
          <cell r="E1273" t="str">
            <v/>
          </cell>
          <cell r="F1273" t="str">
            <v/>
          </cell>
          <cell r="G1273" t="str">
            <v/>
          </cell>
          <cell r="H1273" t="str">
            <v/>
          </cell>
          <cell r="I1273">
            <v>0.52</v>
          </cell>
          <cell r="J1273" t="str">
            <v/>
          </cell>
          <cell r="K1273" t="str">
            <v/>
          </cell>
          <cell r="L1273" t="str">
            <v/>
          </cell>
          <cell r="M1273" t="str">
            <v/>
          </cell>
          <cell r="N1273" t="str">
            <v/>
          </cell>
          <cell r="O1273" t="str">
            <v/>
          </cell>
          <cell r="P1273" t="str">
            <v/>
          </cell>
          <cell r="Q1273" t="str">
            <v/>
          </cell>
          <cell r="R1273" t="str">
            <v/>
          </cell>
        </row>
        <row r="1274">
          <cell r="A1274">
            <v>1273</v>
          </cell>
          <cell r="B1274" t="str">
            <v>丸型露出ボックス 3方出</v>
          </cell>
          <cell r="C1274" t="str">
            <v>22</v>
          </cell>
          <cell r="D1274" t="str">
            <v>ＫＧ／ｶ所</v>
          </cell>
          <cell r="E1274" t="str">
            <v/>
          </cell>
          <cell r="F1274" t="str">
            <v/>
          </cell>
          <cell r="G1274" t="str">
            <v/>
          </cell>
          <cell r="H1274" t="str">
            <v/>
          </cell>
          <cell r="I1274">
            <v>0.63</v>
          </cell>
          <cell r="J1274" t="str">
            <v/>
          </cell>
          <cell r="K1274" t="str">
            <v/>
          </cell>
          <cell r="L1274" t="str">
            <v/>
          </cell>
          <cell r="M1274" t="str">
            <v/>
          </cell>
          <cell r="N1274" t="str">
            <v/>
          </cell>
          <cell r="O1274" t="str">
            <v/>
          </cell>
          <cell r="P1274" t="str">
            <v/>
          </cell>
          <cell r="Q1274" t="str">
            <v/>
          </cell>
          <cell r="R1274" t="str">
            <v/>
          </cell>
        </row>
        <row r="1275">
          <cell r="A1275">
            <v>1274</v>
          </cell>
          <cell r="B1275" t="str">
            <v>丸型露出ボックス 3方出</v>
          </cell>
          <cell r="C1275" t="str">
            <v>36</v>
          </cell>
          <cell r="D1275" t="str">
            <v>ＫＧ／ｶ所</v>
          </cell>
          <cell r="E1275" t="str">
            <v/>
          </cell>
          <cell r="F1275" t="str">
            <v/>
          </cell>
          <cell r="G1275" t="str">
            <v/>
          </cell>
          <cell r="H1275" t="str">
            <v/>
          </cell>
          <cell r="I1275">
            <v>0.86</v>
          </cell>
          <cell r="J1275" t="str">
            <v/>
          </cell>
          <cell r="K1275" t="str">
            <v/>
          </cell>
          <cell r="L1275" t="str">
            <v/>
          </cell>
          <cell r="M1275" t="str">
            <v/>
          </cell>
          <cell r="N1275" t="str">
            <v/>
          </cell>
          <cell r="O1275" t="str">
            <v/>
          </cell>
          <cell r="P1275" t="str">
            <v/>
          </cell>
          <cell r="Q1275" t="str">
            <v/>
          </cell>
          <cell r="R1275" t="str">
            <v/>
          </cell>
        </row>
        <row r="1276">
          <cell r="A1276">
            <v>1275</v>
          </cell>
          <cell r="B1276" t="str">
            <v>丸型露出ボックス 3方出</v>
          </cell>
          <cell r="C1276" t="str">
            <v>42</v>
          </cell>
          <cell r="D1276" t="str">
            <v>ＫＧ／ｶ所</v>
          </cell>
          <cell r="E1276" t="str">
            <v/>
          </cell>
          <cell r="F1276" t="str">
            <v/>
          </cell>
          <cell r="G1276" t="str">
            <v/>
          </cell>
          <cell r="H1276" t="str">
            <v/>
          </cell>
          <cell r="I1276">
            <v>1.04</v>
          </cell>
          <cell r="J1276" t="str">
            <v/>
          </cell>
          <cell r="K1276" t="str">
            <v/>
          </cell>
          <cell r="L1276" t="str">
            <v/>
          </cell>
          <cell r="M1276" t="str">
            <v/>
          </cell>
          <cell r="N1276" t="str">
            <v/>
          </cell>
          <cell r="O1276" t="str">
            <v/>
          </cell>
          <cell r="P1276" t="str">
            <v/>
          </cell>
          <cell r="Q1276" t="str">
            <v/>
          </cell>
          <cell r="R1276" t="str">
            <v/>
          </cell>
        </row>
        <row r="1277">
          <cell r="A1277">
            <v>1276</v>
          </cell>
          <cell r="B1277" t="str">
            <v>丸型露出ボックス 3方出</v>
          </cell>
          <cell r="C1277" t="str">
            <v>54</v>
          </cell>
          <cell r="D1277" t="str">
            <v>ＫＧ／ｶ所</v>
          </cell>
          <cell r="E1277" t="str">
            <v/>
          </cell>
          <cell r="F1277" t="str">
            <v/>
          </cell>
          <cell r="G1277" t="str">
            <v/>
          </cell>
          <cell r="H1277" t="str">
            <v/>
          </cell>
          <cell r="I1277">
            <v>1.24</v>
          </cell>
          <cell r="J1277" t="str">
            <v/>
          </cell>
          <cell r="K1277" t="str">
            <v/>
          </cell>
          <cell r="L1277" t="str">
            <v/>
          </cell>
          <cell r="M1277" t="str">
            <v/>
          </cell>
          <cell r="N1277" t="str">
            <v/>
          </cell>
          <cell r="O1277" t="str">
            <v/>
          </cell>
          <cell r="P1277" t="str">
            <v/>
          </cell>
          <cell r="Q1277" t="str">
            <v/>
          </cell>
          <cell r="R1277" t="str">
            <v/>
          </cell>
        </row>
        <row r="1278">
          <cell r="A1278">
            <v>1277</v>
          </cell>
          <cell r="B1278" t="str">
            <v>丸型露出ボックス 3方出</v>
          </cell>
          <cell r="C1278" t="str">
            <v>70</v>
          </cell>
          <cell r="D1278" t="str">
            <v>ＫＧ／ｶ所</v>
          </cell>
          <cell r="E1278" t="str">
            <v/>
          </cell>
          <cell r="F1278" t="str">
            <v/>
          </cell>
          <cell r="G1278" t="str">
            <v/>
          </cell>
          <cell r="H1278" t="str">
            <v/>
          </cell>
          <cell r="I1278">
            <v>2.46</v>
          </cell>
          <cell r="J1278" t="str">
            <v/>
          </cell>
          <cell r="K1278" t="str">
            <v/>
          </cell>
          <cell r="L1278" t="str">
            <v/>
          </cell>
          <cell r="M1278" t="str">
            <v/>
          </cell>
          <cell r="N1278" t="str">
            <v/>
          </cell>
          <cell r="O1278" t="str">
            <v/>
          </cell>
          <cell r="P1278" t="str">
            <v/>
          </cell>
          <cell r="Q1278" t="str">
            <v/>
          </cell>
          <cell r="R1278" t="str">
            <v/>
          </cell>
        </row>
        <row r="1279">
          <cell r="A1279">
            <v>1278</v>
          </cell>
          <cell r="B1279" t="str">
            <v>丸型露出ボックス 3方出</v>
          </cell>
          <cell r="C1279" t="str">
            <v>82</v>
          </cell>
          <cell r="D1279" t="str">
            <v>ＫＧ／ｶ所</v>
          </cell>
          <cell r="E1279" t="str">
            <v/>
          </cell>
          <cell r="F1279" t="str">
            <v/>
          </cell>
          <cell r="G1279" t="str">
            <v/>
          </cell>
          <cell r="H1279" t="str">
            <v/>
          </cell>
          <cell r="I1279">
            <v>3.47</v>
          </cell>
          <cell r="J1279" t="str">
            <v/>
          </cell>
          <cell r="K1279" t="str">
            <v/>
          </cell>
          <cell r="L1279" t="str">
            <v/>
          </cell>
          <cell r="M1279" t="str">
            <v/>
          </cell>
          <cell r="N1279" t="str">
            <v/>
          </cell>
          <cell r="O1279" t="str">
            <v/>
          </cell>
          <cell r="P1279" t="str">
            <v/>
          </cell>
          <cell r="Q1279" t="str">
            <v/>
          </cell>
          <cell r="R1279" t="str">
            <v/>
          </cell>
        </row>
        <row r="1280">
          <cell r="A1280">
            <v>1279</v>
          </cell>
          <cell r="B1280" t="str">
            <v>丸型露出ボックス 4方出</v>
          </cell>
          <cell r="C1280" t="str">
            <v>19</v>
          </cell>
          <cell r="D1280" t="str">
            <v>ＫＧ／ｶ所</v>
          </cell>
          <cell r="E1280" t="str">
            <v/>
          </cell>
          <cell r="F1280" t="str">
            <v/>
          </cell>
          <cell r="G1280" t="str">
            <v/>
          </cell>
          <cell r="H1280" t="str">
            <v/>
          </cell>
          <cell r="I1280">
            <v>0.56000000000000005</v>
          </cell>
          <cell r="J1280" t="str">
            <v/>
          </cell>
          <cell r="K1280" t="str">
            <v/>
          </cell>
          <cell r="L1280" t="str">
            <v/>
          </cell>
          <cell r="M1280" t="str">
            <v/>
          </cell>
          <cell r="N1280" t="str">
            <v/>
          </cell>
          <cell r="O1280" t="str">
            <v/>
          </cell>
          <cell r="P1280" t="str">
            <v/>
          </cell>
          <cell r="Q1280" t="str">
            <v/>
          </cell>
          <cell r="R1280" t="str">
            <v/>
          </cell>
        </row>
        <row r="1281">
          <cell r="A1281">
            <v>1280</v>
          </cell>
          <cell r="B1281" t="str">
            <v>丸型露出ボックス 4方出</v>
          </cell>
          <cell r="C1281" t="str">
            <v>25</v>
          </cell>
          <cell r="D1281" t="str">
            <v>ＫＧ／ｶ所</v>
          </cell>
          <cell r="E1281" t="str">
            <v/>
          </cell>
          <cell r="F1281" t="str">
            <v/>
          </cell>
          <cell r="G1281" t="str">
            <v/>
          </cell>
          <cell r="H1281" t="str">
            <v/>
          </cell>
          <cell r="I1281">
            <v>0.64</v>
          </cell>
          <cell r="J1281" t="str">
            <v/>
          </cell>
          <cell r="K1281" t="str">
            <v/>
          </cell>
          <cell r="L1281" t="str">
            <v/>
          </cell>
          <cell r="M1281" t="str">
            <v/>
          </cell>
          <cell r="N1281" t="str">
            <v/>
          </cell>
          <cell r="O1281" t="str">
            <v/>
          </cell>
          <cell r="P1281" t="str">
            <v/>
          </cell>
          <cell r="Q1281" t="str">
            <v/>
          </cell>
          <cell r="R1281" t="str">
            <v/>
          </cell>
        </row>
        <row r="1282">
          <cell r="A1282">
            <v>1281</v>
          </cell>
          <cell r="B1282" t="str">
            <v>丸型露出ボックス 4方出</v>
          </cell>
          <cell r="C1282" t="str">
            <v>31</v>
          </cell>
          <cell r="D1282" t="str">
            <v>ＫＧ／ｶ所</v>
          </cell>
          <cell r="E1282" t="str">
            <v/>
          </cell>
          <cell r="F1282" t="str">
            <v/>
          </cell>
          <cell r="G1282" t="str">
            <v/>
          </cell>
          <cell r="H1282" t="str">
            <v/>
          </cell>
          <cell r="I1282">
            <v>0.89</v>
          </cell>
          <cell r="J1282" t="str">
            <v/>
          </cell>
          <cell r="K1282" t="str">
            <v/>
          </cell>
          <cell r="L1282" t="str">
            <v/>
          </cell>
          <cell r="M1282" t="str">
            <v/>
          </cell>
          <cell r="N1282" t="str">
            <v/>
          </cell>
          <cell r="O1282" t="str">
            <v/>
          </cell>
          <cell r="P1282" t="str">
            <v/>
          </cell>
          <cell r="Q1282" t="str">
            <v/>
          </cell>
          <cell r="R1282" t="str">
            <v/>
          </cell>
        </row>
        <row r="1283">
          <cell r="A1283">
            <v>1282</v>
          </cell>
          <cell r="B1283" t="str">
            <v>丸型露出ボックス 4方出</v>
          </cell>
          <cell r="C1283" t="str">
            <v>39</v>
          </cell>
          <cell r="D1283" t="str">
            <v>ＫＧ／ｶ所</v>
          </cell>
          <cell r="E1283" t="str">
            <v/>
          </cell>
          <cell r="F1283" t="str">
            <v/>
          </cell>
          <cell r="G1283" t="str">
            <v/>
          </cell>
          <cell r="H1283" t="str">
            <v/>
          </cell>
          <cell r="I1283">
            <v>1.1200000000000001</v>
          </cell>
          <cell r="J1283" t="str">
            <v/>
          </cell>
          <cell r="K1283" t="str">
            <v/>
          </cell>
          <cell r="L1283" t="str">
            <v/>
          </cell>
          <cell r="M1283" t="str">
            <v/>
          </cell>
          <cell r="N1283" t="str">
            <v/>
          </cell>
          <cell r="O1283" t="str">
            <v/>
          </cell>
          <cell r="P1283" t="str">
            <v/>
          </cell>
          <cell r="Q1283" t="str">
            <v/>
          </cell>
          <cell r="R1283" t="str">
            <v/>
          </cell>
        </row>
        <row r="1284">
          <cell r="A1284">
            <v>1283</v>
          </cell>
          <cell r="B1284" t="str">
            <v>丸型露出ボックス 4方出</v>
          </cell>
          <cell r="C1284" t="str">
            <v>51</v>
          </cell>
          <cell r="D1284" t="str">
            <v>ＫＧ／ｶ所</v>
          </cell>
          <cell r="E1284" t="str">
            <v/>
          </cell>
          <cell r="F1284" t="str">
            <v/>
          </cell>
          <cell r="G1284" t="str">
            <v/>
          </cell>
          <cell r="H1284" t="str">
            <v/>
          </cell>
          <cell r="I1284">
            <v>1.45</v>
          </cell>
          <cell r="J1284" t="str">
            <v/>
          </cell>
          <cell r="K1284" t="str">
            <v/>
          </cell>
          <cell r="L1284" t="str">
            <v/>
          </cell>
          <cell r="M1284" t="str">
            <v/>
          </cell>
          <cell r="N1284" t="str">
            <v/>
          </cell>
          <cell r="O1284" t="str">
            <v/>
          </cell>
          <cell r="P1284" t="str">
            <v/>
          </cell>
          <cell r="Q1284" t="str">
            <v/>
          </cell>
          <cell r="R1284" t="str">
            <v/>
          </cell>
        </row>
        <row r="1285">
          <cell r="A1285">
            <v>1284</v>
          </cell>
          <cell r="B1285" t="str">
            <v>丸型露出ボックス 4方出</v>
          </cell>
          <cell r="C1285" t="str">
            <v>63</v>
          </cell>
          <cell r="D1285" t="str">
            <v>ＫＧ／ｶ所</v>
          </cell>
          <cell r="E1285" t="str">
            <v/>
          </cell>
          <cell r="F1285" t="str">
            <v/>
          </cell>
          <cell r="G1285" t="str">
            <v/>
          </cell>
          <cell r="H1285" t="str">
            <v/>
          </cell>
          <cell r="I1285">
            <v>1.66</v>
          </cell>
          <cell r="J1285" t="str">
            <v/>
          </cell>
          <cell r="K1285" t="str">
            <v/>
          </cell>
          <cell r="L1285" t="str">
            <v/>
          </cell>
          <cell r="M1285" t="str">
            <v/>
          </cell>
          <cell r="N1285" t="str">
            <v/>
          </cell>
          <cell r="O1285" t="str">
            <v/>
          </cell>
          <cell r="P1285" t="str">
            <v/>
          </cell>
          <cell r="Q1285" t="str">
            <v/>
          </cell>
          <cell r="R1285" t="str">
            <v/>
          </cell>
        </row>
        <row r="1286">
          <cell r="A1286">
            <v>1285</v>
          </cell>
          <cell r="B1286" t="str">
            <v>丸型露出ボックス 4方出</v>
          </cell>
          <cell r="C1286" t="str">
            <v>75</v>
          </cell>
          <cell r="D1286" t="str">
            <v>ＫＧ／ｶ所</v>
          </cell>
          <cell r="E1286" t="str">
            <v/>
          </cell>
          <cell r="F1286" t="str">
            <v/>
          </cell>
          <cell r="G1286" t="str">
            <v/>
          </cell>
          <cell r="H1286" t="str">
            <v/>
          </cell>
          <cell r="I1286">
            <v>2.56</v>
          </cell>
          <cell r="J1286" t="str">
            <v/>
          </cell>
          <cell r="K1286" t="str">
            <v/>
          </cell>
          <cell r="L1286" t="str">
            <v/>
          </cell>
          <cell r="M1286" t="str">
            <v/>
          </cell>
          <cell r="N1286" t="str">
            <v/>
          </cell>
          <cell r="O1286" t="str">
            <v/>
          </cell>
          <cell r="P1286" t="str">
            <v/>
          </cell>
          <cell r="Q1286" t="str">
            <v/>
          </cell>
          <cell r="R1286" t="str">
            <v/>
          </cell>
        </row>
        <row r="1287">
          <cell r="A1287">
            <v>1286</v>
          </cell>
          <cell r="B1287" t="str">
            <v>丸型露出ボックス 4方出</v>
          </cell>
          <cell r="C1287" t="str">
            <v>16</v>
          </cell>
          <cell r="D1287" t="str">
            <v>ＫＧ／ｶ所</v>
          </cell>
          <cell r="E1287" t="str">
            <v/>
          </cell>
          <cell r="F1287" t="str">
            <v/>
          </cell>
          <cell r="G1287" t="str">
            <v/>
          </cell>
          <cell r="H1287" t="str">
            <v/>
          </cell>
          <cell r="I1287">
            <v>0.56000000000000005</v>
          </cell>
          <cell r="J1287" t="str">
            <v/>
          </cell>
          <cell r="K1287" t="str">
            <v/>
          </cell>
          <cell r="L1287" t="str">
            <v/>
          </cell>
          <cell r="M1287" t="str">
            <v/>
          </cell>
          <cell r="N1287" t="str">
            <v/>
          </cell>
          <cell r="O1287" t="str">
            <v/>
          </cell>
          <cell r="P1287" t="str">
            <v/>
          </cell>
          <cell r="Q1287" t="str">
            <v/>
          </cell>
          <cell r="R1287" t="str">
            <v/>
          </cell>
        </row>
        <row r="1288">
          <cell r="A1288">
            <v>1287</v>
          </cell>
          <cell r="B1288" t="str">
            <v>丸型露出ボックス 4方出</v>
          </cell>
          <cell r="C1288" t="str">
            <v>22</v>
          </cell>
          <cell r="D1288" t="str">
            <v>ＫＧ／ｶ所</v>
          </cell>
          <cell r="E1288" t="str">
            <v/>
          </cell>
          <cell r="F1288" t="str">
            <v/>
          </cell>
          <cell r="G1288" t="str">
            <v/>
          </cell>
          <cell r="H1288" t="str">
            <v/>
          </cell>
          <cell r="I1288">
            <v>0.64</v>
          </cell>
          <cell r="J1288" t="str">
            <v/>
          </cell>
          <cell r="K1288" t="str">
            <v/>
          </cell>
          <cell r="L1288" t="str">
            <v/>
          </cell>
          <cell r="M1288" t="str">
            <v/>
          </cell>
          <cell r="N1288" t="str">
            <v/>
          </cell>
          <cell r="O1288" t="str">
            <v/>
          </cell>
          <cell r="P1288" t="str">
            <v/>
          </cell>
          <cell r="Q1288" t="str">
            <v/>
          </cell>
          <cell r="R1288" t="str">
            <v/>
          </cell>
        </row>
        <row r="1289">
          <cell r="A1289">
            <v>1288</v>
          </cell>
          <cell r="B1289" t="str">
            <v>丸型露出ボックス 4方出</v>
          </cell>
          <cell r="C1289" t="str">
            <v>28</v>
          </cell>
          <cell r="D1289" t="str">
            <v>ＫＧ／ｶ所</v>
          </cell>
          <cell r="E1289" t="str">
            <v/>
          </cell>
          <cell r="F1289" t="str">
            <v/>
          </cell>
          <cell r="G1289" t="str">
            <v/>
          </cell>
          <cell r="H1289" t="str">
            <v/>
          </cell>
          <cell r="I1289">
            <v>0.89</v>
          </cell>
          <cell r="J1289" t="str">
            <v/>
          </cell>
          <cell r="K1289" t="str">
            <v/>
          </cell>
          <cell r="L1289" t="str">
            <v/>
          </cell>
          <cell r="M1289" t="str">
            <v/>
          </cell>
          <cell r="N1289" t="str">
            <v/>
          </cell>
          <cell r="O1289" t="str">
            <v/>
          </cell>
          <cell r="P1289" t="str">
            <v/>
          </cell>
          <cell r="Q1289" t="str">
            <v/>
          </cell>
          <cell r="R1289" t="str">
            <v/>
          </cell>
        </row>
        <row r="1290">
          <cell r="A1290">
            <v>1289</v>
          </cell>
          <cell r="B1290" t="str">
            <v>丸型露出ボックス 4方出</v>
          </cell>
          <cell r="C1290" t="str">
            <v>36</v>
          </cell>
          <cell r="D1290" t="str">
            <v>ＫＧ／ｶ所</v>
          </cell>
          <cell r="E1290" t="str">
            <v/>
          </cell>
          <cell r="F1290" t="str">
            <v/>
          </cell>
          <cell r="G1290" t="str">
            <v/>
          </cell>
          <cell r="H1290" t="str">
            <v/>
          </cell>
          <cell r="I1290">
            <v>0.94</v>
          </cell>
          <cell r="J1290" t="str">
            <v/>
          </cell>
          <cell r="K1290" t="str">
            <v/>
          </cell>
          <cell r="L1290" t="str">
            <v/>
          </cell>
          <cell r="M1290" t="str">
            <v/>
          </cell>
          <cell r="N1290" t="str">
            <v/>
          </cell>
          <cell r="O1290" t="str">
            <v/>
          </cell>
          <cell r="P1290" t="str">
            <v/>
          </cell>
          <cell r="Q1290" t="str">
            <v/>
          </cell>
          <cell r="R1290" t="str">
            <v/>
          </cell>
        </row>
        <row r="1291">
          <cell r="A1291">
            <v>1290</v>
          </cell>
          <cell r="B1291" t="str">
            <v>丸型露出ボックス 4方出</v>
          </cell>
          <cell r="C1291" t="str">
            <v>42</v>
          </cell>
          <cell r="D1291" t="str">
            <v>ＫＧ／ｶ所</v>
          </cell>
          <cell r="E1291" t="str">
            <v/>
          </cell>
          <cell r="F1291" t="str">
            <v/>
          </cell>
          <cell r="G1291" t="str">
            <v/>
          </cell>
          <cell r="H1291" t="str">
            <v/>
          </cell>
          <cell r="I1291">
            <v>1.1299999999999999</v>
          </cell>
          <cell r="J1291" t="str">
            <v/>
          </cell>
          <cell r="K1291" t="str">
            <v/>
          </cell>
          <cell r="L1291" t="str">
            <v/>
          </cell>
          <cell r="M1291" t="str">
            <v/>
          </cell>
          <cell r="N1291" t="str">
            <v/>
          </cell>
          <cell r="O1291" t="str">
            <v/>
          </cell>
          <cell r="P1291" t="str">
            <v/>
          </cell>
          <cell r="Q1291" t="str">
            <v/>
          </cell>
          <cell r="R1291" t="str">
            <v/>
          </cell>
        </row>
        <row r="1292">
          <cell r="A1292">
            <v>1291</v>
          </cell>
          <cell r="B1292" t="str">
            <v>丸型露出ボックス 4方出</v>
          </cell>
          <cell r="C1292" t="str">
            <v>54</v>
          </cell>
          <cell r="D1292" t="str">
            <v>ＫＧ／ｶ所</v>
          </cell>
          <cell r="E1292" t="str">
            <v/>
          </cell>
          <cell r="F1292" t="str">
            <v/>
          </cell>
          <cell r="G1292" t="str">
            <v/>
          </cell>
          <cell r="H1292" t="str">
            <v/>
          </cell>
          <cell r="I1292">
            <v>1.36</v>
          </cell>
          <cell r="J1292" t="str">
            <v/>
          </cell>
          <cell r="K1292" t="str">
            <v/>
          </cell>
          <cell r="L1292" t="str">
            <v/>
          </cell>
          <cell r="M1292" t="str">
            <v/>
          </cell>
          <cell r="N1292" t="str">
            <v/>
          </cell>
          <cell r="O1292" t="str">
            <v/>
          </cell>
          <cell r="P1292" t="str">
            <v/>
          </cell>
          <cell r="Q1292" t="str">
            <v/>
          </cell>
          <cell r="R1292" t="str">
            <v/>
          </cell>
        </row>
        <row r="1293">
          <cell r="A1293">
            <v>1292</v>
          </cell>
          <cell r="B1293" t="str">
            <v>丸型露出ボックス 4方出</v>
          </cell>
          <cell r="C1293" t="str">
            <v>70</v>
          </cell>
          <cell r="D1293" t="str">
            <v>ＫＧ／ｶ所</v>
          </cell>
          <cell r="E1293" t="str">
            <v/>
          </cell>
          <cell r="F1293" t="str">
            <v/>
          </cell>
          <cell r="G1293" t="str">
            <v/>
          </cell>
          <cell r="H1293" t="str">
            <v/>
          </cell>
          <cell r="I1293">
            <v>2.67</v>
          </cell>
          <cell r="J1293" t="str">
            <v/>
          </cell>
          <cell r="K1293" t="str">
            <v/>
          </cell>
          <cell r="L1293" t="str">
            <v/>
          </cell>
          <cell r="M1293" t="str">
            <v/>
          </cell>
          <cell r="N1293" t="str">
            <v/>
          </cell>
          <cell r="O1293" t="str">
            <v/>
          </cell>
          <cell r="P1293" t="str">
            <v/>
          </cell>
          <cell r="Q1293" t="str">
            <v/>
          </cell>
          <cell r="R1293" t="str">
            <v/>
          </cell>
        </row>
        <row r="1294">
          <cell r="A1294">
            <v>1293</v>
          </cell>
          <cell r="B1294" t="str">
            <v>丸型露出ボックス 4方出</v>
          </cell>
          <cell r="C1294" t="str">
            <v>82</v>
          </cell>
          <cell r="D1294" t="str">
            <v>ＫＧ／ｶ所</v>
          </cell>
          <cell r="E1294" t="str">
            <v/>
          </cell>
          <cell r="F1294" t="str">
            <v/>
          </cell>
          <cell r="G1294" t="str">
            <v/>
          </cell>
          <cell r="H1294" t="str">
            <v/>
          </cell>
          <cell r="I1294">
            <v>4.28</v>
          </cell>
          <cell r="J1294" t="str">
            <v/>
          </cell>
          <cell r="K1294" t="str">
            <v/>
          </cell>
          <cell r="L1294" t="str">
            <v/>
          </cell>
          <cell r="M1294" t="str">
            <v/>
          </cell>
          <cell r="N1294" t="str">
            <v/>
          </cell>
          <cell r="O1294" t="str">
            <v/>
          </cell>
          <cell r="P1294" t="str">
            <v/>
          </cell>
          <cell r="Q1294" t="str">
            <v/>
          </cell>
          <cell r="R1294" t="str">
            <v/>
          </cell>
        </row>
        <row r="1295">
          <cell r="A1295">
            <v>1294</v>
          </cell>
          <cell r="B1295" t="str">
            <v>角型露出 ﾎﾞｯｸｽ 1ｹ用1方出</v>
          </cell>
          <cell r="C1295" t="str">
            <v>19</v>
          </cell>
          <cell r="D1295" t="str">
            <v>ＫＧ／ｶ所</v>
          </cell>
          <cell r="E1295" t="str">
            <v/>
          </cell>
          <cell r="F1295" t="str">
            <v/>
          </cell>
          <cell r="G1295" t="str">
            <v/>
          </cell>
          <cell r="H1295" t="str">
            <v/>
          </cell>
          <cell r="I1295">
            <v>0.55000000000000004</v>
          </cell>
          <cell r="J1295" t="str">
            <v/>
          </cell>
          <cell r="K1295" t="str">
            <v/>
          </cell>
          <cell r="L1295" t="str">
            <v/>
          </cell>
          <cell r="M1295" t="str">
            <v/>
          </cell>
          <cell r="N1295" t="str">
            <v/>
          </cell>
          <cell r="O1295" t="str">
            <v/>
          </cell>
          <cell r="P1295" t="str">
            <v/>
          </cell>
          <cell r="Q1295" t="str">
            <v/>
          </cell>
          <cell r="R1295" t="str">
            <v/>
          </cell>
        </row>
        <row r="1296">
          <cell r="A1296">
            <v>1295</v>
          </cell>
          <cell r="B1296" t="str">
            <v>角型露出 ﾎﾞｯｸｽ 1ｹ用1方出</v>
          </cell>
          <cell r="C1296" t="str">
            <v>25</v>
          </cell>
          <cell r="D1296" t="str">
            <v>ＫＧ／ｶ所</v>
          </cell>
          <cell r="E1296" t="str">
            <v/>
          </cell>
          <cell r="F1296" t="str">
            <v/>
          </cell>
          <cell r="G1296" t="str">
            <v/>
          </cell>
          <cell r="H1296" t="str">
            <v/>
          </cell>
          <cell r="I1296">
            <v>0.6</v>
          </cell>
          <cell r="J1296" t="str">
            <v/>
          </cell>
          <cell r="K1296" t="str">
            <v/>
          </cell>
          <cell r="L1296" t="str">
            <v/>
          </cell>
          <cell r="M1296" t="str">
            <v/>
          </cell>
          <cell r="N1296" t="str">
            <v/>
          </cell>
          <cell r="O1296" t="str">
            <v/>
          </cell>
          <cell r="P1296" t="str">
            <v/>
          </cell>
          <cell r="Q1296" t="str">
            <v/>
          </cell>
          <cell r="R1296" t="str">
            <v/>
          </cell>
        </row>
        <row r="1297">
          <cell r="A1297">
            <v>1296</v>
          </cell>
          <cell r="B1297" t="str">
            <v>角型露出 ﾎﾞｯｸｽ 1ｹ用1方出</v>
          </cell>
          <cell r="C1297" t="str">
            <v>16</v>
          </cell>
          <cell r="D1297" t="str">
            <v>ＫＧ／ｶ所</v>
          </cell>
          <cell r="E1297" t="str">
            <v/>
          </cell>
          <cell r="F1297" t="str">
            <v/>
          </cell>
          <cell r="G1297" t="str">
            <v/>
          </cell>
          <cell r="H1297" t="str">
            <v/>
          </cell>
          <cell r="I1297">
            <v>0.7</v>
          </cell>
          <cell r="J1297" t="str">
            <v/>
          </cell>
          <cell r="K1297" t="str">
            <v/>
          </cell>
          <cell r="L1297" t="str">
            <v/>
          </cell>
          <cell r="M1297" t="str">
            <v/>
          </cell>
          <cell r="N1297" t="str">
            <v/>
          </cell>
          <cell r="O1297" t="str">
            <v/>
          </cell>
          <cell r="P1297" t="str">
            <v/>
          </cell>
          <cell r="Q1297" t="str">
            <v/>
          </cell>
          <cell r="R1297" t="str">
            <v/>
          </cell>
        </row>
        <row r="1298">
          <cell r="A1298">
            <v>1297</v>
          </cell>
          <cell r="B1298" t="str">
            <v>角型露出 ﾎﾞｯｸｽ 1ｹ用1方出</v>
          </cell>
          <cell r="C1298" t="str">
            <v>22</v>
          </cell>
          <cell r="D1298" t="str">
            <v>ＫＧ／ｶ所</v>
          </cell>
          <cell r="E1298" t="str">
            <v/>
          </cell>
          <cell r="F1298" t="str">
            <v/>
          </cell>
          <cell r="G1298" t="str">
            <v/>
          </cell>
          <cell r="H1298" t="str">
            <v/>
          </cell>
          <cell r="I1298">
            <v>0.82</v>
          </cell>
          <cell r="J1298" t="str">
            <v/>
          </cell>
          <cell r="K1298" t="str">
            <v/>
          </cell>
          <cell r="L1298" t="str">
            <v/>
          </cell>
          <cell r="M1298" t="str">
            <v/>
          </cell>
          <cell r="N1298" t="str">
            <v/>
          </cell>
          <cell r="O1298" t="str">
            <v/>
          </cell>
          <cell r="P1298" t="str">
            <v/>
          </cell>
          <cell r="Q1298" t="str">
            <v/>
          </cell>
          <cell r="R1298" t="str">
            <v/>
          </cell>
        </row>
        <row r="1299">
          <cell r="A1299">
            <v>1298</v>
          </cell>
          <cell r="B1299" t="str">
            <v>角型露出 ﾎﾞｯｸｽ 1ｹ用2方出</v>
          </cell>
          <cell r="C1299" t="str">
            <v>19</v>
          </cell>
          <cell r="D1299" t="str">
            <v>ＫＧ／ｶ所</v>
          </cell>
          <cell r="E1299" t="str">
            <v/>
          </cell>
          <cell r="F1299" t="str">
            <v/>
          </cell>
          <cell r="G1299" t="str">
            <v/>
          </cell>
          <cell r="H1299" t="str">
            <v/>
          </cell>
          <cell r="I1299">
            <v>0.56999999999999995</v>
          </cell>
          <cell r="J1299" t="str">
            <v/>
          </cell>
          <cell r="K1299" t="str">
            <v/>
          </cell>
          <cell r="L1299" t="str">
            <v/>
          </cell>
          <cell r="M1299" t="str">
            <v/>
          </cell>
          <cell r="N1299" t="str">
            <v/>
          </cell>
          <cell r="O1299" t="str">
            <v/>
          </cell>
          <cell r="P1299" t="str">
            <v/>
          </cell>
          <cell r="Q1299" t="str">
            <v/>
          </cell>
          <cell r="R1299" t="str">
            <v/>
          </cell>
        </row>
        <row r="1300">
          <cell r="A1300">
            <v>1299</v>
          </cell>
          <cell r="B1300" t="str">
            <v>角型露出 ﾎﾞｯｸｽ 1ｹ用2方出</v>
          </cell>
          <cell r="C1300" t="str">
            <v>25</v>
          </cell>
          <cell r="D1300" t="str">
            <v>ＫＧ／ｶ所</v>
          </cell>
          <cell r="E1300" t="str">
            <v/>
          </cell>
          <cell r="F1300" t="str">
            <v/>
          </cell>
          <cell r="G1300" t="str">
            <v/>
          </cell>
          <cell r="H1300" t="str">
            <v/>
          </cell>
          <cell r="I1300">
            <v>0.67</v>
          </cell>
          <cell r="J1300" t="str">
            <v/>
          </cell>
          <cell r="K1300" t="str">
            <v/>
          </cell>
          <cell r="L1300" t="str">
            <v/>
          </cell>
          <cell r="M1300" t="str">
            <v/>
          </cell>
          <cell r="N1300" t="str">
            <v/>
          </cell>
          <cell r="O1300" t="str">
            <v/>
          </cell>
          <cell r="P1300" t="str">
            <v/>
          </cell>
          <cell r="Q1300" t="str">
            <v/>
          </cell>
          <cell r="R1300" t="str">
            <v/>
          </cell>
        </row>
        <row r="1301">
          <cell r="A1301">
            <v>1300</v>
          </cell>
          <cell r="B1301" t="str">
            <v>角型露出 ﾎﾞｯｸｽ 1ｹ用2方出</v>
          </cell>
          <cell r="C1301" t="str">
            <v>16</v>
          </cell>
          <cell r="D1301" t="str">
            <v>ＫＧ／ｶ所</v>
          </cell>
          <cell r="E1301" t="str">
            <v/>
          </cell>
          <cell r="F1301" t="str">
            <v/>
          </cell>
          <cell r="G1301" t="str">
            <v/>
          </cell>
          <cell r="H1301" t="str">
            <v/>
          </cell>
          <cell r="I1301">
            <v>0.81</v>
          </cell>
          <cell r="J1301" t="str">
            <v/>
          </cell>
          <cell r="K1301" t="str">
            <v/>
          </cell>
          <cell r="L1301" t="str">
            <v/>
          </cell>
          <cell r="M1301" t="str">
            <v/>
          </cell>
          <cell r="N1301" t="str">
            <v/>
          </cell>
          <cell r="O1301" t="str">
            <v/>
          </cell>
          <cell r="P1301" t="str">
            <v/>
          </cell>
          <cell r="Q1301" t="str">
            <v/>
          </cell>
          <cell r="R1301" t="str">
            <v/>
          </cell>
        </row>
        <row r="1302">
          <cell r="A1302">
            <v>1301</v>
          </cell>
          <cell r="B1302" t="str">
            <v>角型露出 ﾎﾞｯｸｽ 1ｹ用2方出</v>
          </cell>
          <cell r="C1302" t="str">
            <v>22</v>
          </cell>
          <cell r="D1302" t="str">
            <v>ＫＧ／ｶ所</v>
          </cell>
          <cell r="E1302" t="str">
            <v/>
          </cell>
          <cell r="F1302" t="str">
            <v/>
          </cell>
          <cell r="G1302" t="str">
            <v/>
          </cell>
          <cell r="H1302" t="str">
            <v/>
          </cell>
          <cell r="I1302">
            <v>0.88</v>
          </cell>
          <cell r="J1302" t="str">
            <v/>
          </cell>
          <cell r="K1302" t="str">
            <v/>
          </cell>
          <cell r="L1302" t="str">
            <v/>
          </cell>
          <cell r="M1302" t="str">
            <v/>
          </cell>
          <cell r="N1302" t="str">
            <v/>
          </cell>
          <cell r="O1302" t="str">
            <v/>
          </cell>
          <cell r="P1302" t="str">
            <v/>
          </cell>
          <cell r="Q1302" t="str">
            <v/>
          </cell>
          <cell r="R1302" t="str">
            <v/>
          </cell>
        </row>
        <row r="1303">
          <cell r="A1303">
            <v>1302</v>
          </cell>
          <cell r="B1303" t="str">
            <v>角型露出 ﾎﾞｯｸｽ 1ｹ用2方出</v>
          </cell>
          <cell r="C1303" t="str">
            <v>28</v>
          </cell>
          <cell r="D1303" t="str">
            <v>ＫＧ／ｶ所</v>
          </cell>
          <cell r="E1303" t="str">
            <v/>
          </cell>
          <cell r="F1303" t="str">
            <v/>
          </cell>
          <cell r="G1303" t="str">
            <v/>
          </cell>
          <cell r="H1303" t="str">
            <v/>
          </cell>
          <cell r="I1303">
            <v>0.97</v>
          </cell>
          <cell r="J1303" t="str">
            <v/>
          </cell>
          <cell r="K1303" t="str">
            <v/>
          </cell>
          <cell r="L1303" t="str">
            <v/>
          </cell>
          <cell r="M1303" t="str">
            <v/>
          </cell>
          <cell r="N1303" t="str">
            <v/>
          </cell>
          <cell r="O1303" t="str">
            <v/>
          </cell>
          <cell r="P1303" t="str">
            <v/>
          </cell>
          <cell r="Q1303" t="str">
            <v/>
          </cell>
          <cell r="R1303" t="str">
            <v/>
          </cell>
        </row>
        <row r="1304">
          <cell r="A1304">
            <v>1303</v>
          </cell>
          <cell r="B1304" t="str">
            <v>角型露出 ﾎﾞｯｸｽ 2ｹ用1方出</v>
          </cell>
          <cell r="C1304" t="str">
            <v>19</v>
          </cell>
          <cell r="D1304" t="str">
            <v>ＫＧ／ｶ所</v>
          </cell>
          <cell r="E1304" t="str">
            <v/>
          </cell>
          <cell r="F1304" t="str">
            <v/>
          </cell>
          <cell r="G1304" t="str">
            <v/>
          </cell>
          <cell r="H1304" t="str">
            <v/>
          </cell>
          <cell r="I1304">
            <v>0.87</v>
          </cell>
          <cell r="J1304" t="str">
            <v/>
          </cell>
          <cell r="K1304" t="str">
            <v/>
          </cell>
          <cell r="L1304" t="str">
            <v/>
          </cell>
          <cell r="M1304" t="str">
            <v/>
          </cell>
          <cell r="N1304" t="str">
            <v/>
          </cell>
          <cell r="O1304" t="str">
            <v/>
          </cell>
          <cell r="P1304" t="str">
            <v/>
          </cell>
          <cell r="Q1304" t="str">
            <v/>
          </cell>
          <cell r="R1304" t="str">
            <v/>
          </cell>
        </row>
        <row r="1305">
          <cell r="A1305">
            <v>1304</v>
          </cell>
          <cell r="B1305" t="str">
            <v>角型露出 ﾎﾞｯｸｽ 2ｹ用1方出</v>
          </cell>
          <cell r="C1305" t="str">
            <v>25</v>
          </cell>
          <cell r="D1305" t="str">
            <v>ＫＧ／ｶ所</v>
          </cell>
          <cell r="E1305" t="str">
            <v/>
          </cell>
          <cell r="F1305" t="str">
            <v/>
          </cell>
          <cell r="G1305" t="str">
            <v/>
          </cell>
          <cell r="H1305" t="str">
            <v/>
          </cell>
          <cell r="I1305">
            <v>0.89</v>
          </cell>
          <cell r="J1305" t="str">
            <v/>
          </cell>
          <cell r="K1305" t="str">
            <v/>
          </cell>
          <cell r="L1305" t="str">
            <v/>
          </cell>
          <cell r="M1305" t="str">
            <v/>
          </cell>
          <cell r="N1305" t="str">
            <v/>
          </cell>
          <cell r="O1305" t="str">
            <v/>
          </cell>
          <cell r="P1305" t="str">
            <v/>
          </cell>
          <cell r="Q1305" t="str">
            <v/>
          </cell>
          <cell r="R1305" t="str">
            <v/>
          </cell>
        </row>
        <row r="1306">
          <cell r="A1306">
            <v>1305</v>
          </cell>
          <cell r="B1306" t="str">
            <v>角型露出 ﾎﾞｯｸｽ 2ｹ用1方出</v>
          </cell>
          <cell r="C1306" t="str">
            <v>16</v>
          </cell>
          <cell r="D1306" t="str">
            <v>ＫＧ／ｶ所</v>
          </cell>
          <cell r="E1306" t="str">
            <v/>
          </cell>
          <cell r="F1306" t="str">
            <v/>
          </cell>
          <cell r="G1306" t="str">
            <v/>
          </cell>
          <cell r="H1306" t="str">
            <v/>
          </cell>
          <cell r="I1306">
            <v>1.19</v>
          </cell>
          <cell r="J1306" t="str">
            <v/>
          </cell>
          <cell r="K1306" t="str">
            <v/>
          </cell>
          <cell r="L1306" t="str">
            <v/>
          </cell>
          <cell r="M1306" t="str">
            <v/>
          </cell>
          <cell r="N1306" t="str">
            <v/>
          </cell>
          <cell r="O1306" t="str">
            <v/>
          </cell>
          <cell r="P1306" t="str">
            <v/>
          </cell>
          <cell r="Q1306" t="str">
            <v/>
          </cell>
          <cell r="R1306" t="str">
            <v/>
          </cell>
        </row>
        <row r="1307">
          <cell r="A1307">
            <v>1306</v>
          </cell>
          <cell r="B1307" t="str">
            <v>角型露出 ﾎﾞｯｸｽ 2ｹ用1方出</v>
          </cell>
          <cell r="C1307" t="str">
            <v>22</v>
          </cell>
          <cell r="D1307" t="str">
            <v>ＫＧ／ｶ所</v>
          </cell>
          <cell r="E1307" t="str">
            <v/>
          </cell>
          <cell r="F1307" t="str">
            <v/>
          </cell>
          <cell r="G1307" t="str">
            <v/>
          </cell>
          <cell r="H1307" t="str">
            <v/>
          </cell>
          <cell r="I1307">
            <v>1.24</v>
          </cell>
          <cell r="J1307" t="str">
            <v/>
          </cell>
          <cell r="K1307" t="str">
            <v/>
          </cell>
          <cell r="L1307" t="str">
            <v/>
          </cell>
          <cell r="M1307" t="str">
            <v/>
          </cell>
          <cell r="N1307" t="str">
            <v/>
          </cell>
          <cell r="O1307" t="str">
            <v/>
          </cell>
          <cell r="P1307" t="str">
            <v/>
          </cell>
          <cell r="Q1307" t="str">
            <v/>
          </cell>
          <cell r="R1307" t="str">
            <v/>
          </cell>
        </row>
        <row r="1308">
          <cell r="A1308">
            <v>1307</v>
          </cell>
          <cell r="B1308" t="str">
            <v>角型露出 ﾎﾞｯｸｽ 2ｹ用1方出</v>
          </cell>
          <cell r="C1308" t="str">
            <v>28</v>
          </cell>
          <cell r="D1308" t="str">
            <v>ＫＧ／ｶ所</v>
          </cell>
          <cell r="E1308" t="str">
            <v/>
          </cell>
          <cell r="F1308" t="str">
            <v/>
          </cell>
          <cell r="G1308" t="str">
            <v/>
          </cell>
          <cell r="H1308" t="str">
            <v/>
          </cell>
          <cell r="I1308">
            <v>1.33</v>
          </cell>
          <cell r="J1308" t="str">
            <v/>
          </cell>
          <cell r="K1308" t="str">
            <v/>
          </cell>
          <cell r="L1308" t="str">
            <v/>
          </cell>
          <cell r="M1308" t="str">
            <v/>
          </cell>
          <cell r="N1308" t="str">
            <v/>
          </cell>
          <cell r="O1308" t="str">
            <v/>
          </cell>
          <cell r="P1308" t="str">
            <v/>
          </cell>
          <cell r="Q1308" t="str">
            <v/>
          </cell>
          <cell r="R1308" t="str">
            <v/>
          </cell>
        </row>
        <row r="1309">
          <cell r="A1309">
            <v>1308</v>
          </cell>
          <cell r="B1309" t="str">
            <v>角型露出 ﾎﾞｯｸｽ 3ｹ用1方出</v>
          </cell>
          <cell r="C1309" t="str">
            <v>19</v>
          </cell>
          <cell r="D1309" t="str">
            <v>ＫＧ／ｶ所</v>
          </cell>
          <cell r="E1309" t="str">
            <v/>
          </cell>
          <cell r="F1309" t="str">
            <v/>
          </cell>
          <cell r="G1309" t="str">
            <v/>
          </cell>
          <cell r="H1309" t="str">
            <v/>
          </cell>
          <cell r="I1309">
            <v>0.99</v>
          </cell>
          <cell r="J1309" t="str">
            <v/>
          </cell>
          <cell r="K1309" t="str">
            <v/>
          </cell>
          <cell r="L1309" t="str">
            <v/>
          </cell>
          <cell r="M1309" t="str">
            <v/>
          </cell>
          <cell r="N1309" t="str">
            <v/>
          </cell>
          <cell r="O1309" t="str">
            <v/>
          </cell>
          <cell r="P1309" t="str">
            <v/>
          </cell>
          <cell r="Q1309" t="str">
            <v/>
          </cell>
          <cell r="R1309" t="str">
            <v/>
          </cell>
        </row>
        <row r="1310">
          <cell r="A1310">
            <v>1309</v>
          </cell>
          <cell r="B1310" t="str">
            <v>角型露出 ﾎﾞｯｸｽ 3ｹ用1方出</v>
          </cell>
          <cell r="C1310" t="str">
            <v>25</v>
          </cell>
          <cell r="D1310" t="str">
            <v>ＫＧ／ｶ所</v>
          </cell>
          <cell r="E1310" t="str">
            <v/>
          </cell>
          <cell r="F1310" t="str">
            <v/>
          </cell>
          <cell r="G1310" t="str">
            <v/>
          </cell>
          <cell r="H1310" t="str">
            <v/>
          </cell>
          <cell r="I1310">
            <v>1.04</v>
          </cell>
          <cell r="J1310" t="str">
            <v/>
          </cell>
          <cell r="K1310" t="str">
            <v/>
          </cell>
          <cell r="L1310" t="str">
            <v/>
          </cell>
          <cell r="M1310" t="str">
            <v/>
          </cell>
          <cell r="N1310" t="str">
            <v/>
          </cell>
          <cell r="O1310" t="str">
            <v/>
          </cell>
          <cell r="P1310" t="str">
            <v/>
          </cell>
          <cell r="Q1310" t="str">
            <v/>
          </cell>
          <cell r="R1310" t="str">
            <v/>
          </cell>
        </row>
        <row r="1311">
          <cell r="A1311">
            <v>1310</v>
          </cell>
          <cell r="B1311" t="str">
            <v>角型露出 ﾎﾞｯｸｽ 3ｹ用1方出</v>
          </cell>
          <cell r="C1311" t="str">
            <v>16</v>
          </cell>
          <cell r="D1311" t="str">
            <v>ＫＧ／ｶ所</v>
          </cell>
          <cell r="E1311" t="str">
            <v/>
          </cell>
          <cell r="F1311" t="str">
            <v/>
          </cell>
          <cell r="G1311" t="str">
            <v/>
          </cell>
          <cell r="H1311" t="str">
            <v/>
          </cell>
          <cell r="I1311">
            <v>1.9</v>
          </cell>
          <cell r="J1311" t="str">
            <v/>
          </cell>
          <cell r="K1311" t="str">
            <v/>
          </cell>
          <cell r="L1311" t="str">
            <v/>
          </cell>
          <cell r="M1311" t="str">
            <v/>
          </cell>
          <cell r="N1311" t="str">
            <v/>
          </cell>
          <cell r="O1311" t="str">
            <v/>
          </cell>
          <cell r="P1311" t="str">
            <v/>
          </cell>
          <cell r="Q1311" t="str">
            <v/>
          </cell>
          <cell r="R1311" t="str">
            <v/>
          </cell>
        </row>
        <row r="1312">
          <cell r="A1312">
            <v>1311</v>
          </cell>
          <cell r="B1312" t="str">
            <v>角型露出 ﾎﾞｯｸｽ 3ｹ用1方出</v>
          </cell>
          <cell r="C1312" t="str">
            <v>22</v>
          </cell>
          <cell r="D1312" t="str">
            <v>ＫＧ／ｶ所</v>
          </cell>
          <cell r="E1312" t="str">
            <v/>
          </cell>
          <cell r="F1312" t="str">
            <v/>
          </cell>
          <cell r="G1312" t="str">
            <v/>
          </cell>
          <cell r="H1312" t="str">
            <v/>
          </cell>
          <cell r="I1312">
            <v>2.0499999999999998</v>
          </cell>
          <cell r="J1312" t="str">
            <v/>
          </cell>
          <cell r="K1312" t="str">
            <v/>
          </cell>
          <cell r="L1312" t="str">
            <v/>
          </cell>
          <cell r="M1312" t="str">
            <v/>
          </cell>
          <cell r="N1312" t="str">
            <v/>
          </cell>
          <cell r="O1312" t="str">
            <v/>
          </cell>
          <cell r="P1312" t="str">
            <v/>
          </cell>
          <cell r="Q1312" t="str">
            <v/>
          </cell>
          <cell r="R1312" t="str">
            <v/>
          </cell>
        </row>
        <row r="1313">
          <cell r="A1313">
            <v>1312</v>
          </cell>
          <cell r="B1313" t="str">
            <v>角型露出 ﾎﾞｯｸｽ 3ｹ用1方出</v>
          </cell>
          <cell r="C1313" t="str">
            <v>28</v>
          </cell>
          <cell r="D1313" t="str">
            <v>ＫＧ／ｶ所</v>
          </cell>
          <cell r="E1313" t="str">
            <v/>
          </cell>
          <cell r="F1313" t="str">
            <v/>
          </cell>
          <cell r="G1313" t="str">
            <v/>
          </cell>
          <cell r="H1313" t="str">
            <v/>
          </cell>
          <cell r="I1313">
            <v>2.14</v>
          </cell>
          <cell r="J1313" t="str">
            <v/>
          </cell>
          <cell r="K1313" t="str">
            <v/>
          </cell>
          <cell r="L1313" t="str">
            <v/>
          </cell>
          <cell r="M1313" t="str">
            <v/>
          </cell>
          <cell r="N1313" t="str">
            <v/>
          </cell>
          <cell r="O1313" t="str">
            <v/>
          </cell>
          <cell r="P1313" t="str">
            <v/>
          </cell>
          <cell r="Q1313" t="str">
            <v/>
          </cell>
          <cell r="R1313" t="str">
            <v/>
          </cell>
        </row>
        <row r="1314">
          <cell r="A1314">
            <v>1313</v>
          </cell>
          <cell r="B1314" t="str">
            <v>ｺﾝｸﾘｰﾄ ﾎﾞｯｸｽ 中型四角</v>
          </cell>
          <cell r="C1314" t="str">
            <v>44 H</v>
          </cell>
          <cell r="D1314" t="str">
            <v>ＫＧ／ｶ所</v>
          </cell>
          <cell r="E1314" t="str">
            <v/>
          </cell>
          <cell r="F1314" t="str">
            <v/>
          </cell>
          <cell r="G1314" t="str">
            <v/>
          </cell>
          <cell r="H1314" t="str">
            <v/>
          </cell>
          <cell r="I1314">
            <v>0.48</v>
          </cell>
          <cell r="J1314" t="str">
            <v/>
          </cell>
          <cell r="K1314" t="str">
            <v/>
          </cell>
          <cell r="L1314" t="str">
            <v/>
          </cell>
          <cell r="M1314" t="str">
            <v/>
          </cell>
          <cell r="N1314" t="str">
            <v/>
          </cell>
          <cell r="O1314" t="str">
            <v/>
          </cell>
          <cell r="P1314" t="str">
            <v/>
          </cell>
          <cell r="Q1314" t="str">
            <v/>
          </cell>
          <cell r="R1314" t="str">
            <v/>
          </cell>
        </row>
        <row r="1315">
          <cell r="A1315">
            <v>1314</v>
          </cell>
          <cell r="B1315" t="str">
            <v>ｺﾝｸﾘｰﾄ ﾎﾞｯｸｽ 中型四角</v>
          </cell>
          <cell r="C1315" t="str">
            <v>54 H</v>
          </cell>
          <cell r="D1315" t="str">
            <v>ＫＧ／ｶ所</v>
          </cell>
          <cell r="E1315" t="str">
            <v/>
          </cell>
          <cell r="F1315" t="str">
            <v/>
          </cell>
          <cell r="G1315" t="str">
            <v/>
          </cell>
          <cell r="H1315" t="str">
            <v/>
          </cell>
          <cell r="I1315">
            <v>0.56000000000000005</v>
          </cell>
          <cell r="J1315" t="str">
            <v/>
          </cell>
          <cell r="K1315" t="str">
            <v/>
          </cell>
          <cell r="L1315" t="str">
            <v/>
          </cell>
          <cell r="M1315" t="str">
            <v/>
          </cell>
          <cell r="N1315" t="str">
            <v/>
          </cell>
          <cell r="O1315" t="str">
            <v/>
          </cell>
          <cell r="P1315" t="str">
            <v/>
          </cell>
          <cell r="Q1315" t="str">
            <v/>
          </cell>
          <cell r="R1315" t="str">
            <v/>
          </cell>
        </row>
        <row r="1316">
          <cell r="A1316">
            <v>1315</v>
          </cell>
          <cell r="B1316" t="str">
            <v>ｺﾝｸﾘｰﾄ ﾎﾞｯｸｽ 大型四角</v>
          </cell>
          <cell r="C1316" t="str">
            <v>44 H</v>
          </cell>
          <cell r="D1316" t="str">
            <v>ＫＧ／ｶ所</v>
          </cell>
          <cell r="E1316" t="str">
            <v/>
          </cell>
          <cell r="F1316" t="str">
            <v/>
          </cell>
          <cell r="G1316" t="str">
            <v/>
          </cell>
          <cell r="H1316" t="str">
            <v/>
          </cell>
          <cell r="I1316">
            <v>0.62</v>
          </cell>
          <cell r="J1316" t="str">
            <v/>
          </cell>
          <cell r="K1316" t="str">
            <v/>
          </cell>
          <cell r="L1316" t="str">
            <v/>
          </cell>
          <cell r="M1316" t="str">
            <v/>
          </cell>
          <cell r="N1316" t="str">
            <v/>
          </cell>
          <cell r="O1316" t="str">
            <v/>
          </cell>
          <cell r="P1316" t="str">
            <v/>
          </cell>
          <cell r="Q1316" t="str">
            <v/>
          </cell>
          <cell r="R1316" t="str">
            <v/>
          </cell>
        </row>
        <row r="1317">
          <cell r="A1317">
            <v>1316</v>
          </cell>
          <cell r="B1317" t="str">
            <v>ｺﾝｸﾘｰﾄ ﾎﾞｯｸｽ 大型四角</v>
          </cell>
          <cell r="C1317" t="str">
            <v>75 H</v>
          </cell>
          <cell r="D1317" t="str">
            <v>ＫＧ／ｶ所</v>
          </cell>
          <cell r="E1317" t="str">
            <v/>
          </cell>
          <cell r="F1317" t="str">
            <v/>
          </cell>
          <cell r="G1317" t="str">
            <v/>
          </cell>
          <cell r="H1317" t="str">
            <v/>
          </cell>
          <cell r="I1317">
            <v>1.1499999999999999</v>
          </cell>
          <cell r="J1317" t="str">
            <v/>
          </cell>
          <cell r="K1317" t="str">
            <v/>
          </cell>
          <cell r="L1317" t="str">
            <v/>
          </cell>
          <cell r="M1317" t="str">
            <v/>
          </cell>
          <cell r="N1317" t="str">
            <v/>
          </cell>
          <cell r="O1317" t="str">
            <v/>
          </cell>
          <cell r="P1317" t="str">
            <v/>
          </cell>
          <cell r="Q1317" t="str">
            <v/>
          </cell>
          <cell r="R1317" t="str">
            <v/>
          </cell>
        </row>
        <row r="1318">
          <cell r="A1318">
            <v>1317</v>
          </cell>
          <cell r="B1318" t="str">
            <v>ｺﾝｸﾘｰﾄ ﾎﾞｯｸｽ 八角</v>
          </cell>
          <cell r="C1318" t="str">
            <v>75 H</v>
          </cell>
          <cell r="D1318" t="str">
            <v>ＫＧ／ｶ所</v>
          </cell>
          <cell r="E1318" t="str">
            <v/>
          </cell>
          <cell r="F1318" t="str">
            <v/>
          </cell>
          <cell r="G1318" t="str">
            <v/>
          </cell>
          <cell r="H1318" t="str">
            <v/>
          </cell>
          <cell r="I1318">
            <v>0.57999999999999996</v>
          </cell>
          <cell r="J1318" t="str">
            <v/>
          </cell>
          <cell r="K1318" t="str">
            <v/>
          </cell>
          <cell r="L1318" t="str">
            <v/>
          </cell>
          <cell r="M1318" t="str">
            <v/>
          </cell>
          <cell r="N1318" t="str">
            <v/>
          </cell>
          <cell r="O1318" t="str">
            <v/>
          </cell>
          <cell r="P1318" t="str">
            <v/>
          </cell>
          <cell r="Q1318" t="str">
            <v/>
          </cell>
          <cell r="R1318" t="str">
            <v/>
          </cell>
        </row>
        <row r="1319">
          <cell r="A1319">
            <v>1318</v>
          </cell>
          <cell r="B1319" t="str">
            <v>スイッチボックス</v>
          </cell>
          <cell r="C1319" t="str">
            <v>1 ｹ用カバー無</v>
          </cell>
          <cell r="D1319" t="str">
            <v>ＫＧ／ｶ所</v>
          </cell>
          <cell r="E1319" t="str">
            <v/>
          </cell>
          <cell r="F1319" t="str">
            <v/>
          </cell>
          <cell r="G1319" t="str">
            <v/>
          </cell>
          <cell r="H1319" t="str">
            <v/>
          </cell>
          <cell r="I1319">
            <v>0.25</v>
          </cell>
          <cell r="J1319" t="str">
            <v/>
          </cell>
          <cell r="K1319" t="str">
            <v/>
          </cell>
          <cell r="L1319" t="str">
            <v/>
          </cell>
          <cell r="M1319" t="str">
            <v/>
          </cell>
          <cell r="N1319" t="str">
            <v/>
          </cell>
          <cell r="O1319" t="str">
            <v/>
          </cell>
          <cell r="P1319" t="str">
            <v/>
          </cell>
          <cell r="Q1319" t="str">
            <v/>
          </cell>
          <cell r="R1319" t="str">
            <v/>
          </cell>
        </row>
        <row r="1320">
          <cell r="A1320">
            <v>1319</v>
          </cell>
          <cell r="B1320" t="str">
            <v>スイッチボックス</v>
          </cell>
          <cell r="C1320" t="str">
            <v>2 ｹ用カバー無</v>
          </cell>
          <cell r="D1320" t="str">
            <v>ＫＧ／ｶ所</v>
          </cell>
          <cell r="E1320" t="str">
            <v/>
          </cell>
          <cell r="F1320" t="str">
            <v/>
          </cell>
          <cell r="G1320" t="str">
            <v/>
          </cell>
          <cell r="H1320" t="str">
            <v/>
          </cell>
          <cell r="I1320">
            <v>0.43</v>
          </cell>
          <cell r="J1320" t="str">
            <v/>
          </cell>
          <cell r="K1320" t="str">
            <v/>
          </cell>
          <cell r="L1320" t="str">
            <v/>
          </cell>
          <cell r="M1320" t="str">
            <v/>
          </cell>
          <cell r="N1320" t="str">
            <v/>
          </cell>
          <cell r="O1320" t="str">
            <v/>
          </cell>
          <cell r="P1320" t="str">
            <v/>
          </cell>
          <cell r="Q1320" t="str">
            <v/>
          </cell>
          <cell r="R1320" t="str">
            <v/>
          </cell>
        </row>
        <row r="1321">
          <cell r="A1321">
            <v>1320</v>
          </cell>
          <cell r="B1321" t="str">
            <v>スイッチボックス</v>
          </cell>
          <cell r="C1321" t="str">
            <v>1 ｹ用カバー有</v>
          </cell>
          <cell r="D1321" t="str">
            <v>ＫＧ／ｶ所</v>
          </cell>
          <cell r="E1321" t="str">
            <v/>
          </cell>
          <cell r="F1321" t="str">
            <v/>
          </cell>
          <cell r="G1321" t="str">
            <v/>
          </cell>
          <cell r="H1321" t="str">
            <v/>
          </cell>
          <cell r="I1321">
            <v>0.47</v>
          </cell>
          <cell r="J1321" t="str">
            <v/>
          </cell>
          <cell r="K1321" t="str">
            <v/>
          </cell>
          <cell r="L1321" t="str">
            <v/>
          </cell>
          <cell r="M1321" t="str">
            <v/>
          </cell>
          <cell r="N1321" t="str">
            <v/>
          </cell>
          <cell r="O1321" t="str">
            <v/>
          </cell>
          <cell r="P1321" t="str">
            <v/>
          </cell>
          <cell r="Q1321" t="str">
            <v/>
          </cell>
          <cell r="R1321" t="str">
            <v/>
          </cell>
        </row>
        <row r="1322">
          <cell r="A1322">
            <v>1321</v>
          </cell>
          <cell r="B1322" t="str">
            <v>スイッチボックス</v>
          </cell>
          <cell r="C1322" t="str">
            <v>2 ｹ用カバー有</v>
          </cell>
          <cell r="D1322" t="str">
            <v>ＫＧ／ｶ所</v>
          </cell>
          <cell r="E1322" t="str">
            <v/>
          </cell>
          <cell r="F1322" t="str">
            <v/>
          </cell>
          <cell r="G1322" t="str">
            <v/>
          </cell>
          <cell r="H1322" t="str">
            <v/>
          </cell>
          <cell r="I1322">
            <v>0.65</v>
          </cell>
          <cell r="J1322" t="str">
            <v/>
          </cell>
          <cell r="K1322" t="str">
            <v/>
          </cell>
          <cell r="L1322" t="str">
            <v/>
          </cell>
          <cell r="M1322" t="str">
            <v/>
          </cell>
          <cell r="N1322" t="str">
            <v/>
          </cell>
          <cell r="O1322" t="str">
            <v/>
          </cell>
          <cell r="P1322" t="str">
            <v/>
          </cell>
          <cell r="Q1322" t="str">
            <v/>
          </cell>
          <cell r="R1322" t="str">
            <v/>
          </cell>
        </row>
        <row r="1323">
          <cell r="A1323">
            <v>1322</v>
          </cell>
          <cell r="B1323" t="str">
            <v>スイッチボックス</v>
          </cell>
          <cell r="C1323" t="str">
            <v>4 ｹ用カバー有</v>
          </cell>
          <cell r="D1323" t="str">
            <v>ＫＧ／ｶ所</v>
          </cell>
          <cell r="E1323" t="str">
            <v/>
          </cell>
          <cell r="F1323" t="str">
            <v/>
          </cell>
          <cell r="G1323" t="str">
            <v/>
          </cell>
          <cell r="H1323" t="str">
            <v/>
          </cell>
          <cell r="I1323">
            <v>1.4</v>
          </cell>
          <cell r="J1323" t="str">
            <v/>
          </cell>
          <cell r="K1323" t="str">
            <v/>
          </cell>
          <cell r="L1323" t="str">
            <v/>
          </cell>
          <cell r="M1323" t="str">
            <v/>
          </cell>
          <cell r="N1323" t="str">
            <v/>
          </cell>
          <cell r="O1323" t="str">
            <v/>
          </cell>
          <cell r="P1323" t="str">
            <v/>
          </cell>
          <cell r="Q1323" t="str">
            <v/>
          </cell>
          <cell r="R1323" t="str">
            <v/>
          </cell>
        </row>
        <row r="1324">
          <cell r="A1324">
            <v>1323</v>
          </cell>
          <cell r="B1324" t="str">
            <v>スイッチボックス</v>
          </cell>
          <cell r="C1324" t="str">
            <v>5 ｹ用カバー有</v>
          </cell>
          <cell r="D1324" t="str">
            <v>ＫＧ／ｶ所</v>
          </cell>
          <cell r="E1324" t="str">
            <v/>
          </cell>
          <cell r="F1324" t="str">
            <v/>
          </cell>
          <cell r="G1324" t="str">
            <v/>
          </cell>
          <cell r="H1324" t="str">
            <v/>
          </cell>
          <cell r="I1324">
            <v>1.58</v>
          </cell>
          <cell r="J1324" t="str">
            <v/>
          </cell>
          <cell r="K1324" t="str">
            <v/>
          </cell>
          <cell r="L1324" t="str">
            <v/>
          </cell>
          <cell r="M1324" t="str">
            <v/>
          </cell>
          <cell r="N1324" t="str">
            <v/>
          </cell>
          <cell r="O1324" t="str">
            <v/>
          </cell>
          <cell r="P1324" t="str">
            <v/>
          </cell>
          <cell r="Q1324" t="str">
            <v/>
          </cell>
          <cell r="R1324" t="str">
            <v/>
          </cell>
        </row>
        <row r="1325">
          <cell r="A1325">
            <v>1324</v>
          </cell>
          <cell r="B1325" t="str">
            <v>ｱｳﾄﾚｯﾄﾎﾞｯｸｽ 中型四角</v>
          </cell>
          <cell r="C1325" t="str">
            <v>44 H</v>
          </cell>
          <cell r="D1325" t="str">
            <v>ＫＧ／ｶ所</v>
          </cell>
          <cell r="E1325" t="str">
            <v/>
          </cell>
          <cell r="F1325" t="str">
            <v/>
          </cell>
          <cell r="G1325" t="str">
            <v/>
          </cell>
          <cell r="H1325" t="str">
            <v/>
          </cell>
          <cell r="I1325">
            <v>0.44</v>
          </cell>
          <cell r="J1325" t="str">
            <v/>
          </cell>
          <cell r="K1325" t="str">
            <v/>
          </cell>
          <cell r="L1325" t="str">
            <v/>
          </cell>
          <cell r="M1325" t="str">
            <v/>
          </cell>
          <cell r="N1325" t="str">
            <v/>
          </cell>
          <cell r="O1325" t="str">
            <v/>
          </cell>
          <cell r="P1325" t="str">
            <v/>
          </cell>
          <cell r="Q1325" t="str">
            <v/>
          </cell>
          <cell r="R1325" t="str">
            <v/>
          </cell>
        </row>
        <row r="1326">
          <cell r="A1326">
            <v>1325</v>
          </cell>
          <cell r="B1326" t="str">
            <v>ｱｳﾄﾚｯﾄﾎﾞｯｸｽ 中型四角</v>
          </cell>
          <cell r="C1326" t="str">
            <v>54 H</v>
          </cell>
          <cell r="D1326" t="str">
            <v>ＫＧ／ｶ所</v>
          </cell>
          <cell r="E1326" t="str">
            <v/>
          </cell>
          <cell r="F1326" t="str">
            <v/>
          </cell>
          <cell r="G1326" t="str">
            <v/>
          </cell>
          <cell r="H1326" t="str">
            <v/>
          </cell>
          <cell r="I1326">
            <v>0.49</v>
          </cell>
          <cell r="J1326" t="str">
            <v/>
          </cell>
          <cell r="K1326" t="str">
            <v/>
          </cell>
          <cell r="L1326" t="str">
            <v/>
          </cell>
          <cell r="M1326" t="str">
            <v/>
          </cell>
          <cell r="N1326" t="str">
            <v/>
          </cell>
          <cell r="O1326" t="str">
            <v/>
          </cell>
          <cell r="P1326" t="str">
            <v/>
          </cell>
          <cell r="Q1326" t="str">
            <v/>
          </cell>
          <cell r="R1326" t="str">
            <v/>
          </cell>
        </row>
        <row r="1327">
          <cell r="A1327">
            <v>1326</v>
          </cell>
          <cell r="B1327" t="str">
            <v>ｱｳﾄﾚｯﾄﾎﾞｯｸｽ 大型四角</v>
          </cell>
          <cell r="C1327" t="str">
            <v>54 H</v>
          </cell>
          <cell r="D1327" t="str">
            <v>ＫＧ／ｶ所</v>
          </cell>
          <cell r="E1327" t="str">
            <v/>
          </cell>
          <cell r="F1327" t="str">
            <v/>
          </cell>
          <cell r="G1327" t="str">
            <v/>
          </cell>
          <cell r="H1327" t="str">
            <v/>
          </cell>
          <cell r="I1327">
            <v>0.63</v>
          </cell>
          <cell r="J1327" t="str">
            <v/>
          </cell>
          <cell r="K1327" t="str">
            <v/>
          </cell>
          <cell r="L1327" t="str">
            <v/>
          </cell>
          <cell r="M1327" t="str">
            <v/>
          </cell>
          <cell r="N1327" t="str">
            <v/>
          </cell>
          <cell r="O1327" t="str">
            <v/>
          </cell>
          <cell r="P1327" t="str">
            <v/>
          </cell>
          <cell r="Q1327" t="str">
            <v/>
          </cell>
          <cell r="R1327" t="str">
            <v/>
          </cell>
        </row>
        <row r="1328">
          <cell r="A1328">
            <v>1327</v>
          </cell>
          <cell r="B1328" t="str">
            <v>メタルモール</v>
          </cell>
          <cell r="C1328" t="str">
            <v>A　型</v>
          </cell>
          <cell r="D1328" t="str">
            <v>ＫＧ／Ｍ</v>
          </cell>
          <cell r="E1328" t="str">
            <v/>
          </cell>
          <cell r="F1328" t="str">
            <v/>
          </cell>
          <cell r="G1328" t="str">
            <v/>
          </cell>
          <cell r="H1328" t="str">
            <v/>
          </cell>
          <cell r="I1328">
            <v>0.61</v>
          </cell>
          <cell r="J1328" t="str">
            <v/>
          </cell>
          <cell r="K1328" t="str">
            <v/>
          </cell>
          <cell r="L1328" t="str">
            <v/>
          </cell>
          <cell r="M1328" t="str">
            <v/>
          </cell>
          <cell r="N1328" t="str">
            <v/>
          </cell>
          <cell r="O1328" t="str">
            <v/>
          </cell>
          <cell r="P1328" t="str">
            <v/>
          </cell>
          <cell r="Q1328" t="str">
            <v/>
          </cell>
          <cell r="R1328" t="str">
            <v/>
          </cell>
        </row>
        <row r="1329">
          <cell r="A1329">
            <v>1328</v>
          </cell>
          <cell r="B1329" t="str">
            <v>メタルモール</v>
          </cell>
          <cell r="C1329" t="str">
            <v>B　型</v>
          </cell>
          <cell r="D1329" t="str">
            <v>ＫＧ／Ｍ</v>
          </cell>
          <cell r="E1329" t="str">
            <v/>
          </cell>
          <cell r="F1329" t="str">
            <v/>
          </cell>
          <cell r="G1329" t="str">
            <v/>
          </cell>
          <cell r="H1329" t="str">
            <v/>
          </cell>
          <cell r="I1329">
            <v>1.39</v>
          </cell>
          <cell r="J1329" t="str">
            <v/>
          </cell>
          <cell r="K1329" t="str">
            <v/>
          </cell>
          <cell r="L1329" t="str">
            <v/>
          </cell>
          <cell r="M1329" t="str">
            <v/>
          </cell>
          <cell r="N1329" t="str">
            <v/>
          </cell>
          <cell r="O1329" t="str">
            <v/>
          </cell>
          <cell r="P1329" t="str">
            <v/>
          </cell>
          <cell r="Q1329" t="str">
            <v/>
          </cell>
          <cell r="R1329" t="str">
            <v/>
          </cell>
        </row>
        <row r="1330">
          <cell r="A1330">
            <v>1329</v>
          </cell>
          <cell r="B1330" t="str">
            <v>メタルモール</v>
          </cell>
          <cell r="C1330" t="str">
            <v>C　型</v>
          </cell>
          <cell r="D1330" t="str">
            <v>ＫＧ／Ｍ</v>
          </cell>
          <cell r="E1330" t="str">
            <v/>
          </cell>
          <cell r="F1330" t="str">
            <v/>
          </cell>
          <cell r="G1330" t="str">
            <v/>
          </cell>
          <cell r="H1330" t="str">
            <v/>
          </cell>
          <cell r="I1330">
            <v>2.89</v>
          </cell>
          <cell r="J1330" t="str">
            <v/>
          </cell>
          <cell r="K1330" t="str">
            <v/>
          </cell>
          <cell r="L1330" t="str">
            <v/>
          </cell>
          <cell r="M1330" t="str">
            <v/>
          </cell>
          <cell r="N1330" t="str">
            <v/>
          </cell>
          <cell r="O1330" t="str">
            <v/>
          </cell>
          <cell r="P1330" t="str">
            <v/>
          </cell>
          <cell r="Q1330" t="str">
            <v/>
          </cell>
          <cell r="R1330" t="str">
            <v/>
          </cell>
        </row>
        <row r="1331">
          <cell r="A1331">
            <v>1330</v>
          </cell>
          <cell r="B1331" t="str">
            <v>ﾒﾀﾙﾓｰﾙ ｽｲｯﾁﾎﾞｯｸｽ</v>
          </cell>
          <cell r="C1331" t="str">
            <v>1 ｹ用　A型</v>
          </cell>
          <cell r="D1331" t="str">
            <v>ＫＧ／ｶ所</v>
          </cell>
          <cell r="E1331" t="str">
            <v/>
          </cell>
          <cell r="F1331" t="str">
            <v/>
          </cell>
          <cell r="G1331" t="str">
            <v/>
          </cell>
          <cell r="H1331" t="str">
            <v/>
          </cell>
          <cell r="I1331">
            <v>0.62</v>
          </cell>
          <cell r="J1331" t="str">
            <v/>
          </cell>
          <cell r="K1331" t="str">
            <v/>
          </cell>
          <cell r="L1331" t="str">
            <v/>
          </cell>
          <cell r="M1331" t="str">
            <v/>
          </cell>
          <cell r="N1331" t="str">
            <v/>
          </cell>
          <cell r="O1331" t="str">
            <v/>
          </cell>
          <cell r="P1331" t="str">
            <v/>
          </cell>
          <cell r="Q1331" t="str">
            <v/>
          </cell>
          <cell r="R1331" t="str">
            <v/>
          </cell>
        </row>
        <row r="1332">
          <cell r="A1332">
            <v>1331</v>
          </cell>
          <cell r="B1332" t="str">
            <v>ﾒﾀﾙﾓｰﾙ ｽｲｯﾁﾎﾞｯｸｽ</v>
          </cell>
          <cell r="C1332" t="str">
            <v>1 ｹ用　B型</v>
          </cell>
          <cell r="D1332" t="str">
            <v>ＫＧ／ｶ所</v>
          </cell>
          <cell r="E1332" t="str">
            <v/>
          </cell>
          <cell r="F1332" t="str">
            <v/>
          </cell>
          <cell r="G1332" t="str">
            <v/>
          </cell>
          <cell r="H1332" t="str">
            <v/>
          </cell>
          <cell r="I1332">
            <v>0.62</v>
          </cell>
          <cell r="J1332" t="str">
            <v/>
          </cell>
          <cell r="K1332" t="str">
            <v/>
          </cell>
          <cell r="L1332" t="str">
            <v/>
          </cell>
          <cell r="M1332" t="str">
            <v/>
          </cell>
          <cell r="N1332" t="str">
            <v/>
          </cell>
          <cell r="O1332" t="str">
            <v/>
          </cell>
          <cell r="P1332" t="str">
            <v/>
          </cell>
          <cell r="Q1332" t="str">
            <v/>
          </cell>
          <cell r="R1332" t="str">
            <v/>
          </cell>
        </row>
        <row r="1333">
          <cell r="A1333">
            <v>1332</v>
          </cell>
          <cell r="B1333" t="str">
            <v>ﾒﾀﾙﾓｰﾙ ｽｲｯﾁﾎﾞｯｸｽ</v>
          </cell>
          <cell r="C1333" t="str">
            <v>2 ｹ用　A型</v>
          </cell>
          <cell r="D1333" t="str">
            <v>ＫＧ／ｶ所</v>
          </cell>
          <cell r="E1333" t="str">
            <v/>
          </cell>
          <cell r="F1333" t="str">
            <v/>
          </cell>
          <cell r="G1333" t="str">
            <v/>
          </cell>
          <cell r="H1333" t="str">
            <v/>
          </cell>
          <cell r="I1333">
            <v>0.96</v>
          </cell>
          <cell r="J1333" t="str">
            <v/>
          </cell>
          <cell r="K1333" t="str">
            <v/>
          </cell>
          <cell r="L1333" t="str">
            <v/>
          </cell>
          <cell r="M1333" t="str">
            <v/>
          </cell>
          <cell r="N1333" t="str">
            <v/>
          </cell>
          <cell r="O1333" t="str">
            <v/>
          </cell>
          <cell r="P1333" t="str">
            <v/>
          </cell>
          <cell r="Q1333" t="str">
            <v/>
          </cell>
          <cell r="R1333" t="str">
            <v/>
          </cell>
        </row>
        <row r="1334">
          <cell r="A1334">
            <v>1333</v>
          </cell>
          <cell r="B1334" t="str">
            <v>ﾒﾀﾙﾓｰﾙ ｽｲｯﾁﾎﾞｯｸｽ</v>
          </cell>
          <cell r="C1334" t="str">
            <v>2 ｹ用　B型</v>
          </cell>
          <cell r="D1334" t="str">
            <v>ＫＧ／ｶ所</v>
          </cell>
          <cell r="E1334" t="str">
            <v/>
          </cell>
          <cell r="F1334" t="str">
            <v/>
          </cell>
          <cell r="G1334" t="str">
            <v/>
          </cell>
          <cell r="H1334" t="str">
            <v/>
          </cell>
          <cell r="I1334">
            <v>0.96</v>
          </cell>
          <cell r="J1334" t="str">
            <v/>
          </cell>
          <cell r="K1334" t="str">
            <v/>
          </cell>
          <cell r="L1334" t="str">
            <v/>
          </cell>
          <cell r="M1334" t="str">
            <v/>
          </cell>
          <cell r="N1334" t="str">
            <v/>
          </cell>
          <cell r="O1334" t="str">
            <v/>
          </cell>
          <cell r="P1334" t="str">
            <v/>
          </cell>
          <cell r="Q1334" t="str">
            <v/>
          </cell>
          <cell r="R1334" t="str">
            <v/>
          </cell>
        </row>
        <row r="1335">
          <cell r="A1335">
            <v>1334</v>
          </cell>
          <cell r="B1335" t="str">
            <v>ﾒﾀﾙﾓｰﾙ ｽｲｯﾁﾎﾞｯｸｽ</v>
          </cell>
          <cell r="C1335" t="str">
            <v>3 ｹ用　A型</v>
          </cell>
          <cell r="D1335" t="str">
            <v>ＫＧ／ｶ所</v>
          </cell>
          <cell r="E1335" t="str">
            <v/>
          </cell>
          <cell r="F1335" t="str">
            <v/>
          </cell>
          <cell r="G1335" t="str">
            <v/>
          </cell>
          <cell r="H1335" t="str">
            <v/>
          </cell>
          <cell r="I1335">
            <v>1.34</v>
          </cell>
          <cell r="J1335" t="str">
            <v/>
          </cell>
          <cell r="K1335" t="str">
            <v/>
          </cell>
          <cell r="L1335" t="str">
            <v/>
          </cell>
          <cell r="M1335" t="str">
            <v/>
          </cell>
          <cell r="N1335" t="str">
            <v/>
          </cell>
          <cell r="O1335" t="str">
            <v/>
          </cell>
          <cell r="P1335" t="str">
            <v/>
          </cell>
          <cell r="Q1335" t="str">
            <v/>
          </cell>
          <cell r="R1335" t="str">
            <v/>
          </cell>
        </row>
        <row r="1336">
          <cell r="A1336">
            <v>1335</v>
          </cell>
          <cell r="B1336" t="str">
            <v>ﾒﾀﾙﾓｰﾙ ｽｲｯﾁﾎﾞｯｸｽ</v>
          </cell>
          <cell r="C1336" t="str">
            <v>3 ｹ用　B型</v>
          </cell>
          <cell r="D1336" t="str">
            <v>ＫＧ／ｶ所</v>
          </cell>
          <cell r="E1336" t="str">
            <v/>
          </cell>
          <cell r="F1336" t="str">
            <v/>
          </cell>
          <cell r="G1336" t="str">
            <v/>
          </cell>
          <cell r="H1336" t="str">
            <v/>
          </cell>
          <cell r="I1336">
            <v>1.34</v>
          </cell>
          <cell r="J1336" t="str">
            <v/>
          </cell>
          <cell r="K1336" t="str">
            <v/>
          </cell>
          <cell r="L1336" t="str">
            <v/>
          </cell>
          <cell r="M1336" t="str">
            <v/>
          </cell>
          <cell r="N1336" t="str">
            <v/>
          </cell>
          <cell r="O1336" t="str">
            <v/>
          </cell>
          <cell r="P1336" t="str">
            <v/>
          </cell>
          <cell r="Q1336" t="str">
            <v/>
          </cell>
          <cell r="R1336" t="str">
            <v/>
          </cell>
        </row>
        <row r="1337">
          <cell r="A1337">
            <v>1336</v>
          </cell>
          <cell r="B1337" t="str">
            <v>レースウｴイ</v>
          </cell>
          <cell r="C1337" t="str">
            <v>30×40</v>
          </cell>
          <cell r="D1337" t="str">
            <v>ＫＧ／Ｍ</v>
          </cell>
          <cell r="E1337" t="str">
            <v/>
          </cell>
          <cell r="F1337" t="str">
            <v/>
          </cell>
          <cell r="G1337" t="str">
            <v/>
          </cell>
          <cell r="H1337" t="str">
            <v/>
          </cell>
          <cell r="I1337">
            <v>1.47</v>
          </cell>
          <cell r="J1337" t="str">
            <v/>
          </cell>
          <cell r="K1337" t="str">
            <v/>
          </cell>
          <cell r="L1337" t="str">
            <v/>
          </cell>
          <cell r="M1337" t="str">
            <v/>
          </cell>
          <cell r="N1337" t="str">
            <v/>
          </cell>
          <cell r="O1337" t="str">
            <v/>
          </cell>
          <cell r="P1337" t="str">
            <v/>
          </cell>
          <cell r="Q1337" t="str">
            <v/>
          </cell>
          <cell r="R1337" t="str">
            <v/>
          </cell>
        </row>
        <row r="1338">
          <cell r="A1338">
            <v>1337</v>
          </cell>
          <cell r="B1338" t="str">
            <v>レースウｴイ</v>
          </cell>
          <cell r="C1338" t="str">
            <v>40×40</v>
          </cell>
          <cell r="D1338" t="str">
            <v>ＫＧ／Ｍ</v>
          </cell>
          <cell r="E1338" t="str">
            <v/>
          </cell>
          <cell r="F1338" t="str">
            <v/>
          </cell>
          <cell r="G1338" t="str">
            <v/>
          </cell>
          <cell r="H1338" t="str">
            <v/>
          </cell>
          <cell r="I1338">
            <v>1.9</v>
          </cell>
          <cell r="J1338" t="str">
            <v/>
          </cell>
          <cell r="K1338" t="str">
            <v/>
          </cell>
          <cell r="L1338" t="str">
            <v/>
          </cell>
          <cell r="M1338" t="str">
            <v/>
          </cell>
          <cell r="N1338" t="str">
            <v/>
          </cell>
          <cell r="O1338" t="str">
            <v/>
          </cell>
          <cell r="P1338" t="str">
            <v/>
          </cell>
          <cell r="Q1338" t="str">
            <v/>
          </cell>
          <cell r="R1338" t="str">
            <v/>
          </cell>
        </row>
        <row r="1339">
          <cell r="A1339">
            <v>1338</v>
          </cell>
          <cell r="B1339" t="str">
            <v>レースウｴイ</v>
          </cell>
          <cell r="C1339" t="str">
            <v>45×45</v>
          </cell>
          <cell r="D1339" t="str">
            <v>ＫＧ／Ｍ</v>
          </cell>
          <cell r="E1339" t="str">
            <v/>
          </cell>
          <cell r="F1339" t="str">
            <v/>
          </cell>
          <cell r="G1339" t="str">
            <v/>
          </cell>
          <cell r="H1339" t="str">
            <v/>
          </cell>
          <cell r="I1339">
            <v>2.31</v>
          </cell>
          <cell r="J1339" t="str">
            <v/>
          </cell>
          <cell r="K1339" t="str">
            <v/>
          </cell>
          <cell r="L1339" t="str">
            <v/>
          </cell>
          <cell r="M1339" t="str">
            <v/>
          </cell>
          <cell r="N1339" t="str">
            <v/>
          </cell>
          <cell r="O1339" t="str">
            <v/>
          </cell>
          <cell r="P1339" t="str">
            <v/>
          </cell>
          <cell r="Q1339" t="str">
            <v/>
          </cell>
          <cell r="R1339" t="str">
            <v/>
          </cell>
        </row>
        <row r="1340">
          <cell r="A1340">
            <v>1339</v>
          </cell>
          <cell r="B1340" t="str">
            <v>ビニル絶縁電線（ＩＶ）</v>
          </cell>
          <cell r="C1340" t="str">
            <v>1.0 mm</v>
          </cell>
          <cell r="D1340" t="str">
            <v>ＫＧ／Ｍ</v>
          </cell>
          <cell r="E1340" t="str">
            <v/>
          </cell>
          <cell r="F1340" t="str">
            <v/>
          </cell>
          <cell r="G1340" t="str">
            <v/>
          </cell>
          <cell r="H1340" t="str">
            <v/>
          </cell>
          <cell r="I1340" t="str">
            <v/>
          </cell>
          <cell r="J1340" t="str">
            <v/>
          </cell>
          <cell r="K1340" t="str">
            <v/>
          </cell>
          <cell r="L1340" t="str">
            <v/>
          </cell>
          <cell r="M1340" t="str">
            <v/>
          </cell>
          <cell r="N1340" t="str">
            <v/>
          </cell>
          <cell r="O1340" t="str">
            <v/>
          </cell>
          <cell r="P1340" t="str">
            <v/>
          </cell>
          <cell r="Q1340">
            <v>1.2999999999999999E-2</v>
          </cell>
          <cell r="R1340">
            <v>7.0000000000000001E-3</v>
          </cell>
        </row>
        <row r="1341">
          <cell r="A1341">
            <v>1340</v>
          </cell>
          <cell r="B1341" t="str">
            <v>ビニル絶縁電線（ＩＶ）</v>
          </cell>
          <cell r="C1341" t="str">
            <v>1.2 mm</v>
          </cell>
          <cell r="D1341" t="str">
            <v>ＫＧ／Ｍ</v>
          </cell>
          <cell r="E1341" t="str">
            <v/>
          </cell>
          <cell r="F1341" t="str">
            <v/>
          </cell>
          <cell r="G1341" t="str">
            <v/>
          </cell>
          <cell r="H1341" t="str">
            <v/>
          </cell>
          <cell r="I1341" t="str">
            <v/>
          </cell>
          <cell r="J1341" t="str">
            <v/>
          </cell>
          <cell r="K1341" t="str">
            <v/>
          </cell>
          <cell r="L1341" t="str">
            <v/>
          </cell>
          <cell r="M1341" t="str">
            <v/>
          </cell>
          <cell r="N1341" t="str">
            <v/>
          </cell>
          <cell r="O1341" t="str">
            <v/>
          </cell>
          <cell r="P1341" t="str">
            <v/>
          </cell>
          <cell r="Q1341">
            <v>1.7000000000000001E-2</v>
          </cell>
          <cell r="R1341">
            <v>0.01</v>
          </cell>
        </row>
        <row r="1342">
          <cell r="A1342">
            <v>1341</v>
          </cell>
          <cell r="B1342" t="str">
            <v>ビニル絶縁電線（ＩＶ）</v>
          </cell>
          <cell r="C1342" t="str">
            <v>1.6 mm</v>
          </cell>
          <cell r="D1342" t="str">
            <v>ＫＧ／Ｍ</v>
          </cell>
          <cell r="E1342" t="str">
            <v/>
          </cell>
          <cell r="F1342" t="str">
            <v/>
          </cell>
          <cell r="G1342" t="str">
            <v/>
          </cell>
          <cell r="H1342" t="str">
            <v/>
          </cell>
          <cell r="I1342" t="str">
            <v/>
          </cell>
          <cell r="J1342" t="str">
            <v/>
          </cell>
          <cell r="K1342" t="str">
            <v/>
          </cell>
          <cell r="L1342" t="str">
            <v/>
          </cell>
          <cell r="M1342" t="str">
            <v/>
          </cell>
          <cell r="N1342" t="str">
            <v/>
          </cell>
          <cell r="O1342" t="str">
            <v/>
          </cell>
          <cell r="P1342">
            <v>1.7999999999999999E-2</v>
          </cell>
          <cell r="Q1342">
            <v>2.5999999999999999E-2</v>
          </cell>
          <cell r="R1342" t="str">
            <v/>
          </cell>
        </row>
        <row r="1343">
          <cell r="A1343">
            <v>1342</v>
          </cell>
          <cell r="B1343" t="str">
            <v>ビニル絶縁電線（ＩＶ）</v>
          </cell>
          <cell r="C1343" t="str">
            <v>2.0 mm</v>
          </cell>
          <cell r="D1343" t="str">
            <v>ＫＧ／Ｍ</v>
          </cell>
          <cell r="E1343" t="str">
            <v/>
          </cell>
          <cell r="F1343" t="str">
            <v/>
          </cell>
          <cell r="G1343" t="str">
            <v/>
          </cell>
          <cell r="H1343" t="str">
            <v/>
          </cell>
          <cell r="I1343" t="str">
            <v/>
          </cell>
          <cell r="J1343" t="str">
            <v/>
          </cell>
          <cell r="K1343" t="str">
            <v/>
          </cell>
          <cell r="L1343" t="str">
            <v/>
          </cell>
          <cell r="M1343" t="str">
            <v/>
          </cell>
          <cell r="N1343" t="str">
            <v/>
          </cell>
          <cell r="O1343" t="str">
            <v/>
          </cell>
          <cell r="P1343">
            <v>2.7E-2</v>
          </cell>
          <cell r="Q1343">
            <v>3.7999999999999999E-2</v>
          </cell>
          <cell r="R1343" t="str">
            <v/>
          </cell>
        </row>
        <row r="1344">
          <cell r="A1344">
            <v>1343</v>
          </cell>
          <cell r="B1344" t="str">
            <v>ビニル絶縁電線（ＩＶ）</v>
          </cell>
          <cell r="C1344" t="str">
            <v>2.6 mm</v>
          </cell>
          <cell r="D1344" t="str">
            <v>ＫＧ／Ｍ</v>
          </cell>
          <cell r="E1344" t="str">
            <v/>
          </cell>
          <cell r="F1344" t="str">
            <v/>
          </cell>
          <cell r="G1344" t="str">
            <v/>
          </cell>
          <cell r="H1344" t="str">
            <v/>
          </cell>
          <cell r="I1344" t="str">
            <v/>
          </cell>
          <cell r="J1344" t="str">
            <v/>
          </cell>
          <cell r="K1344" t="str">
            <v/>
          </cell>
          <cell r="L1344" t="str">
            <v/>
          </cell>
          <cell r="M1344" t="str">
            <v/>
          </cell>
          <cell r="N1344" t="str">
            <v/>
          </cell>
          <cell r="O1344" t="str">
            <v/>
          </cell>
          <cell r="P1344">
            <v>4.7E-2</v>
          </cell>
          <cell r="Q1344">
            <v>6.3E-2</v>
          </cell>
          <cell r="R1344" t="str">
            <v/>
          </cell>
        </row>
        <row r="1345">
          <cell r="A1345">
            <v>1344</v>
          </cell>
          <cell r="B1345" t="str">
            <v>ビニル絶縁電線（ＩＶ）</v>
          </cell>
          <cell r="C1345" t="str">
            <v>0.9 mm^2</v>
          </cell>
          <cell r="D1345" t="str">
            <v>ＫＧ／Ｍ</v>
          </cell>
          <cell r="E1345" t="str">
            <v/>
          </cell>
          <cell r="F1345" t="str">
            <v/>
          </cell>
          <cell r="G1345" t="str">
            <v/>
          </cell>
          <cell r="H1345" t="str">
            <v/>
          </cell>
          <cell r="I1345" t="str">
            <v/>
          </cell>
          <cell r="J1345" t="str">
            <v/>
          </cell>
          <cell r="K1345" t="str">
            <v/>
          </cell>
          <cell r="L1345" t="str">
            <v/>
          </cell>
          <cell r="M1345" t="str">
            <v/>
          </cell>
          <cell r="N1345" t="str">
            <v/>
          </cell>
          <cell r="O1345" t="str">
            <v/>
          </cell>
          <cell r="P1345" t="str">
            <v/>
          </cell>
          <cell r="Q1345">
            <v>1.6E-2</v>
          </cell>
          <cell r="R1345">
            <v>8.0000000000000002E-3</v>
          </cell>
        </row>
        <row r="1346">
          <cell r="A1346">
            <v>1345</v>
          </cell>
          <cell r="B1346" t="str">
            <v>ビニル絶縁電線（ＩＶ）</v>
          </cell>
          <cell r="C1346" t="str">
            <v>1.25 mm^2</v>
          </cell>
          <cell r="D1346" t="str">
            <v>ＫＧ／Ｍ</v>
          </cell>
          <cell r="E1346" t="str">
            <v/>
          </cell>
          <cell r="F1346" t="str">
            <v/>
          </cell>
          <cell r="G1346" t="str">
            <v/>
          </cell>
          <cell r="H1346" t="str">
            <v/>
          </cell>
          <cell r="I1346" t="str">
            <v/>
          </cell>
          <cell r="J1346" t="str">
            <v/>
          </cell>
          <cell r="K1346" t="str">
            <v/>
          </cell>
          <cell r="L1346" t="str">
            <v/>
          </cell>
          <cell r="M1346" t="str">
            <v/>
          </cell>
          <cell r="N1346" t="str">
            <v/>
          </cell>
          <cell r="O1346" t="str">
            <v/>
          </cell>
          <cell r="P1346" t="str">
            <v/>
          </cell>
          <cell r="Q1346">
            <v>1.7999999999999999E-2</v>
          </cell>
          <cell r="R1346">
            <v>0.01</v>
          </cell>
        </row>
        <row r="1347">
          <cell r="A1347">
            <v>1346</v>
          </cell>
          <cell r="B1347" t="str">
            <v>ビニル絶縁電線（ＩＶ）</v>
          </cell>
          <cell r="C1347" t="str">
            <v>2.0 mm^2</v>
          </cell>
          <cell r="D1347" t="str">
            <v>ＫＧ／Ｍ</v>
          </cell>
          <cell r="E1347" t="str">
            <v/>
          </cell>
          <cell r="F1347" t="str">
            <v/>
          </cell>
          <cell r="G1347" t="str">
            <v/>
          </cell>
          <cell r="H1347" t="str">
            <v/>
          </cell>
          <cell r="I1347" t="str">
            <v/>
          </cell>
          <cell r="J1347" t="str">
            <v/>
          </cell>
          <cell r="K1347" t="str">
            <v/>
          </cell>
          <cell r="L1347" t="str">
            <v/>
          </cell>
          <cell r="M1347" t="str">
            <v/>
          </cell>
          <cell r="N1347" t="str">
            <v/>
          </cell>
          <cell r="O1347" t="str">
            <v/>
          </cell>
          <cell r="P1347" t="str">
            <v/>
          </cell>
          <cell r="Q1347">
            <v>2.8000000000000001E-2</v>
          </cell>
          <cell r="R1347">
            <v>1.7999999999999999E-2</v>
          </cell>
        </row>
        <row r="1348">
          <cell r="A1348">
            <v>1347</v>
          </cell>
          <cell r="B1348" t="str">
            <v>ビニル絶縁電線（ＩＶ）</v>
          </cell>
          <cell r="C1348" t="str">
            <v>3.5 mm^2</v>
          </cell>
          <cell r="D1348" t="str">
            <v>ＫＧ／Ｍ</v>
          </cell>
          <cell r="E1348" t="str">
            <v/>
          </cell>
          <cell r="F1348" t="str">
            <v/>
          </cell>
          <cell r="G1348" t="str">
            <v/>
          </cell>
          <cell r="H1348" t="str">
            <v/>
          </cell>
          <cell r="I1348" t="str">
            <v/>
          </cell>
          <cell r="J1348" t="str">
            <v/>
          </cell>
          <cell r="K1348" t="str">
            <v/>
          </cell>
          <cell r="L1348" t="str">
            <v/>
          </cell>
          <cell r="M1348" t="str">
            <v/>
          </cell>
          <cell r="N1348" t="str">
            <v/>
          </cell>
          <cell r="O1348" t="str">
            <v/>
          </cell>
          <cell r="P1348" t="str">
            <v/>
          </cell>
          <cell r="Q1348">
            <v>4.3999999999999997E-2</v>
          </cell>
          <cell r="R1348">
            <v>3.2000000000000001E-2</v>
          </cell>
        </row>
        <row r="1349">
          <cell r="A1349">
            <v>1348</v>
          </cell>
          <cell r="B1349" t="str">
            <v>ビニル絶縁電線（ＩＶ）</v>
          </cell>
          <cell r="C1349" t="str">
            <v>5.5 mm^2</v>
          </cell>
          <cell r="D1349" t="str">
            <v>ＫＧ／Ｍ</v>
          </cell>
          <cell r="E1349" t="str">
            <v/>
          </cell>
          <cell r="F1349" t="str">
            <v/>
          </cell>
          <cell r="G1349" t="str">
            <v/>
          </cell>
          <cell r="H1349" t="str">
            <v/>
          </cell>
          <cell r="I1349" t="str">
            <v/>
          </cell>
          <cell r="J1349" t="str">
            <v/>
          </cell>
          <cell r="K1349" t="str">
            <v/>
          </cell>
          <cell r="L1349" t="str">
            <v/>
          </cell>
          <cell r="M1349" t="str">
            <v/>
          </cell>
          <cell r="N1349" t="str">
            <v/>
          </cell>
          <cell r="O1349" t="str">
            <v/>
          </cell>
          <cell r="P1349" t="str">
            <v/>
          </cell>
          <cell r="Q1349">
            <v>6.9000000000000006E-2</v>
          </cell>
          <cell r="R1349">
            <v>4.9000000000000002E-2</v>
          </cell>
        </row>
        <row r="1350">
          <cell r="A1350">
            <v>1349</v>
          </cell>
          <cell r="B1350" t="str">
            <v>ビニル絶縁電線（ＩＶ）</v>
          </cell>
          <cell r="C1350" t="str">
            <v>8   mm^2</v>
          </cell>
          <cell r="D1350" t="str">
            <v>ＫＧ／Ｍ</v>
          </cell>
          <cell r="E1350" t="str">
            <v/>
          </cell>
          <cell r="F1350" t="str">
            <v/>
          </cell>
          <cell r="G1350" t="str">
            <v/>
          </cell>
          <cell r="H1350" t="str">
            <v/>
          </cell>
          <cell r="I1350" t="str">
            <v/>
          </cell>
          <cell r="J1350" t="str">
            <v/>
          </cell>
          <cell r="K1350" t="str">
            <v/>
          </cell>
          <cell r="L1350" t="str">
            <v/>
          </cell>
          <cell r="M1350" t="str">
            <v/>
          </cell>
          <cell r="N1350" t="str">
            <v/>
          </cell>
          <cell r="O1350" t="str">
            <v/>
          </cell>
          <cell r="P1350" t="str">
            <v/>
          </cell>
          <cell r="Q1350">
            <v>0.10100000000000001</v>
          </cell>
          <cell r="R1350">
            <v>7.0999999999999994E-2</v>
          </cell>
        </row>
        <row r="1351">
          <cell r="A1351">
            <v>1350</v>
          </cell>
          <cell r="B1351" t="str">
            <v>ビニル絶縁電線（ＩＶ）</v>
          </cell>
          <cell r="C1351" t="str">
            <v>14  mm^2</v>
          </cell>
          <cell r="D1351" t="str">
            <v>ＫＧ／Ｍ</v>
          </cell>
          <cell r="E1351" t="str">
            <v/>
          </cell>
          <cell r="F1351" t="str">
            <v/>
          </cell>
          <cell r="G1351" t="str">
            <v/>
          </cell>
          <cell r="H1351" t="str">
            <v/>
          </cell>
          <cell r="I1351" t="str">
            <v/>
          </cell>
          <cell r="J1351" t="str">
            <v/>
          </cell>
          <cell r="K1351" t="str">
            <v/>
          </cell>
          <cell r="L1351" t="str">
            <v/>
          </cell>
          <cell r="M1351" t="str">
            <v/>
          </cell>
          <cell r="N1351" t="str">
            <v/>
          </cell>
          <cell r="O1351" t="str">
            <v/>
          </cell>
          <cell r="P1351">
            <v>0.127</v>
          </cell>
          <cell r="Q1351">
            <v>0.17</v>
          </cell>
          <cell r="R1351" t="str">
            <v/>
          </cell>
        </row>
        <row r="1352">
          <cell r="A1352">
            <v>1351</v>
          </cell>
          <cell r="B1352" t="str">
            <v>ビニル絶縁電線（ＩＶ）</v>
          </cell>
          <cell r="C1352" t="str">
            <v>22  mm^2</v>
          </cell>
          <cell r="D1352" t="str">
            <v>ＫＧ／Ｍ</v>
          </cell>
          <cell r="E1352" t="str">
            <v/>
          </cell>
          <cell r="F1352" t="str">
            <v/>
          </cell>
          <cell r="G1352" t="str">
            <v/>
          </cell>
          <cell r="H1352" t="str">
            <v/>
          </cell>
          <cell r="I1352" t="str">
            <v/>
          </cell>
          <cell r="J1352" t="str">
            <v/>
          </cell>
          <cell r="K1352" t="str">
            <v/>
          </cell>
          <cell r="L1352" t="str">
            <v/>
          </cell>
          <cell r="M1352" t="str">
            <v/>
          </cell>
          <cell r="N1352" t="str">
            <v/>
          </cell>
          <cell r="O1352" t="str">
            <v/>
          </cell>
          <cell r="P1352">
            <v>0.19800000000000001</v>
          </cell>
          <cell r="Q1352">
            <v>0.26100000000000001</v>
          </cell>
          <cell r="R1352" t="str">
            <v/>
          </cell>
        </row>
        <row r="1353">
          <cell r="A1353">
            <v>1352</v>
          </cell>
          <cell r="B1353" t="str">
            <v>ビニル絶縁電線（ＩＶ）</v>
          </cell>
          <cell r="C1353" t="str">
            <v>30  mm^2</v>
          </cell>
          <cell r="D1353" t="str">
            <v>ＫＧ／Ｍ</v>
          </cell>
          <cell r="E1353" t="str">
            <v/>
          </cell>
          <cell r="F1353" t="str">
            <v/>
          </cell>
          <cell r="G1353" t="str">
            <v/>
          </cell>
          <cell r="H1353" t="str">
            <v/>
          </cell>
          <cell r="I1353" t="str">
            <v/>
          </cell>
          <cell r="J1353" t="str">
            <v/>
          </cell>
          <cell r="K1353" t="str">
            <v/>
          </cell>
          <cell r="L1353" t="str">
            <v/>
          </cell>
          <cell r="M1353" t="str">
            <v/>
          </cell>
          <cell r="N1353" t="str">
            <v/>
          </cell>
          <cell r="O1353" t="str">
            <v/>
          </cell>
          <cell r="P1353">
            <v>0.26200000000000001</v>
          </cell>
          <cell r="Q1353">
            <v>0.33300000000000002</v>
          </cell>
          <cell r="R1353" t="str">
            <v/>
          </cell>
        </row>
        <row r="1354">
          <cell r="A1354">
            <v>1353</v>
          </cell>
          <cell r="B1354" t="str">
            <v>ビニル絶縁電線（ＩＶ）</v>
          </cell>
          <cell r="C1354" t="str">
            <v>38  mm^2</v>
          </cell>
          <cell r="D1354" t="str">
            <v>ＫＧ／Ｍ</v>
          </cell>
          <cell r="E1354" t="str">
            <v/>
          </cell>
          <cell r="F1354" t="str">
            <v/>
          </cell>
          <cell r="G1354" t="str">
            <v/>
          </cell>
          <cell r="H1354" t="str">
            <v/>
          </cell>
          <cell r="I1354" t="str">
            <v/>
          </cell>
          <cell r="J1354" t="str">
            <v/>
          </cell>
          <cell r="K1354" t="str">
            <v/>
          </cell>
          <cell r="L1354" t="str">
            <v/>
          </cell>
          <cell r="M1354" t="str">
            <v/>
          </cell>
          <cell r="N1354" t="str">
            <v/>
          </cell>
          <cell r="O1354" t="str">
            <v/>
          </cell>
          <cell r="P1354">
            <v>0.33400000000000002</v>
          </cell>
          <cell r="Q1354">
            <v>0.42799999999999999</v>
          </cell>
          <cell r="R1354" t="str">
            <v/>
          </cell>
        </row>
        <row r="1355">
          <cell r="A1355">
            <v>1354</v>
          </cell>
          <cell r="B1355" t="str">
            <v>ビニル絶縁電線（ＩＶ）</v>
          </cell>
          <cell r="C1355" t="str">
            <v>50  mm^2</v>
          </cell>
          <cell r="D1355" t="str">
            <v>ＫＧ／Ｍ</v>
          </cell>
          <cell r="E1355" t="str">
            <v/>
          </cell>
          <cell r="F1355" t="str">
            <v/>
          </cell>
          <cell r="G1355" t="str">
            <v/>
          </cell>
          <cell r="H1355" t="str">
            <v/>
          </cell>
          <cell r="I1355" t="str">
            <v/>
          </cell>
          <cell r="J1355" t="str">
            <v/>
          </cell>
          <cell r="K1355" t="str">
            <v/>
          </cell>
          <cell r="L1355" t="str">
            <v/>
          </cell>
          <cell r="M1355" t="str">
            <v/>
          </cell>
          <cell r="N1355" t="str">
            <v/>
          </cell>
          <cell r="O1355" t="str">
            <v/>
          </cell>
          <cell r="P1355">
            <v>0.435</v>
          </cell>
          <cell r="Q1355">
            <v>0.53600000000000003</v>
          </cell>
          <cell r="R1355" t="str">
            <v/>
          </cell>
        </row>
        <row r="1356">
          <cell r="A1356">
            <v>1355</v>
          </cell>
          <cell r="B1356" t="str">
            <v>ビニル絶縁電線（ＩＶ）</v>
          </cell>
          <cell r="C1356" t="str">
            <v>60  mm^2</v>
          </cell>
          <cell r="D1356" t="str">
            <v>ＫＧ／Ｍ</v>
          </cell>
          <cell r="E1356" t="str">
            <v/>
          </cell>
          <cell r="F1356" t="str">
            <v/>
          </cell>
          <cell r="G1356" t="str">
            <v/>
          </cell>
          <cell r="H1356" t="str">
            <v/>
          </cell>
          <cell r="I1356" t="str">
            <v/>
          </cell>
          <cell r="J1356" t="str">
            <v/>
          </cell>
          <cell r="K1356" t="str">
            <v/>
          </cell>
          <cell r="L1356" t="str">
            <v/>
          </cell>
          <cell r="M1356" t="str">
            <v/>
          </cell>
          <cell r="N1356" t="str">
            <v/>
          </cell>
          <cell r="O1356" t="str">
            <v/>
          </cell>
          <cell r="P1356">
            <v>0.53700000000000003</v>
          </cell>
          <cell r="Q1356">
            <v>0.64800000000000002</v>
          </cell>
          <cell r="R1356" t="str">
            <v/>
          </cell>
        </row>
        <row r="1357">
          <cell r="A1357">
            <v>1356</v>
          </cell>
          <cell r="B1357" t="str">
            <v>ビニル絶縁電線（ＩＶ）</v>
          </cell>
          <cell r="C1357" t="str">
            <v>80  mm^2</v>
          </cell>
          <cell r="D1357" t="str">
            <v>ＫＧ／Ｍ</v>
          </cell>
          <cell r="E1357" t="str">
            <v/>
          </cell>
          <cell r="F1357" t="str">
            <v/>
          </cell>
          <cell r="G1357" t="str">
            <v/>
          </cell>
          <cell r="H1357" t="str">
            <v/>
          </cell>
          <cell r="I1357" t="str">
            <v/>
          </cell>
          <cell r="J1357" t="str">
            <v/>
          </cell>
          <cell r="K1357" t="str">
            <v/>
          </cell>
          <cell r="L1357" t="str">
            <v/>
          </cell>
          <cell r="M1357" t="str">
            <v/>
          </cell>
          <cell r="N1357" t="str">
            <v/>
          </cell>
          <cell r="O1357" t="str">
            <v/>
          </cell>
          <cell r="P1357">
            <v>0.71</v>
          </cell>
          <cell r="Q1357">
            <v>0.84899999999999998</v>
          </cell>
          <cell r="R1357" t="str">
            <v/>
          </cell>
        </row>
        <row r="1358">
          <cell r="A1358">
            <v>1357</v>
          </cell>
          <cell r="B1358" t="str">
            <v>ビニル絶縁電線（ＩＶ）</v>
          </cell>
          <cell r="C1358" t="str">
            <v>100  mm^2</v>
          </cell>
          <cell r="D1358" t="str">
            <v>ＫＧ／Ｍ</v>
          </cell>
          <cell r="E1358" t="str">
            <v/>
          </cell>
          <cell r="F1358" t="str">
            <v/>
          </cell>
          <cell r="G1358" t="str">
            <v/>
          </cell>
          <cell r="H1358" t="str">
            <v/>
          </cell>
          <cell r="I1358" t="str">
            <v/>
          </cell>
          <cell r="J1358" t="str">
            <v/>
          </cell>
          <cell r="K1358" t="str">
            <v/>
          </cell>
          <cell r="L1358" t="str">
            <v/>
          </cell>
          <cell r="M1358" t="str">
            <v/>
          </cell>
          <cell r="N1358" t="str">
            <v/>
          </cell>
          <cell r="O1358" t="str">
            <v/>
          </cell>
          <cell r="P1358">
            <v>0.90800000000000003</v>
          </cell>
          <cell r="Q1358">
            <v>1.07</v>
          </cell>
          <cell r="R1358" t="str">
            <v/>
          </cell>
        </row>
        <row r="1359">
          <cell r="A1359">
            <v>1358</v>
          </cell>
          <cell r="B1359" t="str">
            <v>ビニル絶縁電線（ＩＶ）</v>
          </cell>
          <cell r="C1359" t="str">
            <v>125  mm^2</v>
          </cell>
          <cell r="D1359" t="str">
            <v>ＫＧ／Ｍ</v>
          </cell>
          <cell r="E1359" t="str">
            <v/>
          </cell>
          <cell r="F1359" t="str">
            <v/>
          </cell>
          <cell r="G1359" t="str">
            <v/>
          </cell>
          <cell r="H1359" t="str">
            <v/>
          </cell>
          <cell r="I1359" t="str">
            <v/>
          </cell>
          <cell r="J1359" t="str">
            <v/>
          </cell>
          <cell r="K1359" t="str">
            <v/>
          </cell>
          <cell r="L1359" t="str">
            <v/>
          </cell>
          <cell r="M1359" t="str">
            <v/>
          </cell>
          <cell r="N1359" t="str">
            <v/>
          </cell>
          <cell r="O1359" t="str">
            <v/>
          </cell>
          <cell r="P1359">
            <v>1.129</v>
          </cell>
          <cell r="Q1359">
            <v>1.3</v>
          </cell>
          <cell r="R1359" t="str">
            <v/>
          </cell>
        </row>
        <row r="1360">
          <cell r="A1360">
            <v>1359</v>
          </cell>
          <cell r="B1360" t="str">
            <v>ビニル絶縁電線（ＩＶ）</v>
          </cell>
          <cell r="C1360" t="str">
            <v>150  mm^2</v>
          </cell>
          <cell r="D1360" t="str">
            <v>ＫＧ／Ｍ</v>
          </cell>
          <cell r="E1360" t="str">
            <v/>
          </cell>
          <cell r="F1360" t="str">
            <v/>
          </cell>
          <cell r="G1360" t="str">
            <v/>
          </cell>
          <cell r="H1360" t="str">
            <v/>
          </cell>
          <cell r="I1360" t="str">
            <v/>
          </cell>
          <cell r="J1360" t="str">
            <v/>
          </cell>
          <cell r="K1360" t="str">
            <v/>
          </cell>
          <cell r="L1360" t="str">
            <v/>
          </cell>
          <cell r="M1360" t="str">
            <v/>
          </cell>
          <cell r="N1360" t="str">
            <v/>
          </cell>
          <cell r="O1360" t="str">
            <v/>
          </cell>
          <cell r="P1360">
            <v>1.39</v>
          </cell>
          <cell r="Q1360">
            <v>1.6</v>
          </cell>
          <cell r="R1360" t="str">
            <v/>
          </cell>
        </row>
        <row r="1361">
          <cell r="A1361">
            <v>1360</v>
          </cell>
          <cell r="B1361" t="str">
            <v>ビニル絶縁電線（ＩＶ）</v>
          </cell>
          <cell r="C1361" t="str">
            <v>200  mm^2</v>
          </cell>
          <cell r="D1361" t="str">
            <v>ＫＧ／Ｍ</v>
          </cell>
          <cell r="E1361" t="str">
            <v/>
          </cell>
          <cell r="F1361" t="str">
            <v/>
          </cell>
          <cell r="G1361" t="str">
            <v/>
          </cell>
          <cell r="H1361" t="str">
            <v/>
          </cell>
          <cell r="I1361" t="str">
            <v/>
          </cell>
          <cell r="J1361" t="str">
            <v/>
          </cell>
          <cell r="K1361" t="str">
            <v/>
          </cell>
          <cell r="L1361" t="str">
            <v/>
          </cell>
          <cell r="M1361" t="str">
            <v/>
          </cell>
          <cell r="N1361" t="str">
            <v/>
          </cell>
          <cell r="O1361" t="str">
            <v/>
          </cell>
          <cell r="P1361">
            <v>1.776</v>
          </cell>
          <cell r="Q1361">
            <v>2.02</v>
          </cell>
          <cell r="R1361" t="str">
            <v/>
          </cell>
        </row>
        <row r="1362">
          <cell r="A1362">
            <v>1361</v>
          </cell>
          <cell r="B1362" t="str">
            <v>ビニル絶縁電線（ＩＶ）</v>
          </cell>
          <cell r="C1362" t="str">
            <v>250  mm^2</v>
          </cell>
          <cell r="D1362" t="str">
            <v>ＫＧ／Ｍ</v>
          </cell>
          <cell r="E1362" t="str">
            <v/>
          </cell>
          <cell r="F1362" t="str">
            <v/>
          </cell>
          <cell r="G1362" t="str">
            <v/>
          </cell>
          <cell r="H1362" t="str">
            <v/>
          </cell>
          <cell r="I1362" t="str">
            <v/>
          </cell>
          <cell r="J1362" t="str">
            <v/>
          </cell>
          <cell r="K1362" t="str">
            <v/>
          </cell>
          <cell r="L1362" t="str">
            <v/>
          </cell>
          <cell r="M1362" t="str">
            <v/>
          </cell>
          <cell r="N1362" t="str">
            <v/>
          </cell>
          <cell r="O1362" t="str">
            <v/>
          </cell>
          <cell r="P1362">
            <v>2.298</v>
          </cell>
          <cell r="Q1362">
            <v>2.58</v>
          </cell>
          <cell r="R1362" t="str">
            <v/>
          </cell>
        </row>
        <row r="1363">
          <cell r="A1363">
            <v>1362</v>
          </cell>
          <cell r="B1363" t="str">
            <v>ビニル絶縁電線（ＩＶ）</v>
          </cell>
          <cell r="C1363" t="str">
            <v>325  mm^2</v>
          </cell>
          <cell r="D1363" t="str">
            <v>ＫＧ／Ｍ</v>
          </cell>
          <cell r="E1363" t="str">
            <v/>
          </cell>
          <cell r="F1363" t="str">
            <v/>
          </cell>
          <cell r="G1363" t="str">
            <v/>
          </cell>
          <cell r="H1363" t="str">
            <v/>
          </cell>
          <cell r="I1363" t="str">
            <v/>
          </cell>
          <cell r="J1363" t="str">
            <v/>
          </cell>
          <cell r="K1363" t="str">
            <v/>
          </cell>
          <cell r="L1363" t="str">
            <v/>
          </cell>
          <cell r="M1363" t="str">
            <v/>
          </cell>
          <cell r="N1363" t="str">
            <v/>
          </cell>
          <cell r="O1363" t="str">
            <v/>
          </cell>
          <cell r="P1363">
            <v>2.9369999999999998</v>
          </cell>
          <cell r="Q1363">
            <v>3.28</v>
          </cell>
          <cell r="R1363" t="str">
            <v/>
          </cell>
        </row>
        <row r="1364">
          <cell r="A1364">
            <v>1363</v>
          </cell>
          <cell r="B1364" t="str">
            <v>ビニル絶縁電線 2種(HIV)</v>
          </cell>
          <cell r="C1364" t="str">
            <v>1.0 mm</v>
          </cell>
          <cell r="D1364" t="str">
            <v>ＫＧ／Ｍ</v>
          </cell>
          <cell r="E1364" t="str">
            <v/>
          </cell>
          <cell r="F1364" t="str">
            <v/>
          </cell>
          <cell r="G1364" t="str">
            <v/>
          </cell>
          <cell r="H1364" t="str">
            <v/>
          </cell>
          <cell r="I1364" t="str">
            <v/>
          </cell>
          <cell r="J1364" t="str">
            <v/>
          </cell>
          <cell r="K1364" t="str">
            <v/>
          </cell>
          <cell r="L1364" t="str">
            <v/>
          </cell>
          <cell r="M1364" t="str">
            <v/>
          </cell>
          <cell r="N1364" t="str">
            <v/>
          </cell>
          <cell r="O1364" t="str">
            <v/>
          </cell>
          <cell r="P1364" t="str">
            <v/>
          </cell>
          <cell r="Q1364">
            <v>1.2999999999999999E-2</v>
          </cell>
          <cell r="R1364">
            <v>7.0000000000000001E-3</v>
          </cell>
        </row>
        <row r="1365">
          <cell r="A1365">
            <v>1364</v>
          </cell>
          <cell r="B1365" t="str">
            <v>ビニル絶縁電線 2種(HIV)</v>
          </cell>
          <cell r="C1365" t="str">
            <v>1.2 mm</v>
          </cell>
          <cell r="D1365" t="str">
            <v>ＫＧ／Ｍ</v>
          </cell>
          <cell r="E1365" t="str">
            <v/>
          </cell>
          <cell r="F1365" t="str">
            <v/>
          </cell>
          <cell r="G1365" t="str">
            <v/>
          </cell>
          <cell r="H1365" t="str">
            <v/>
          </cell>
          <cell r="I1365" t="str">
            <v/>
          </cell>
          <cell r="J1365" t="str">
            <v/>
          </cell>
          <cell r="K1365" t="str">
            <v/>
          </cell>
          <cell r="L1365" t="str">
            <v/>
          </cell>
          <cell r="M1365" t="str">
            <v/>
          </cell>
          <cell r="N1365" t="str">
            <v/>
          </cell>
          <cell r="O1365" t="str">
            <v/>
          </cell>
          <cell r="P1365" t="str">
            <v/>
          </cell>
          <cell r="Q1365">
            <v>1.7000000000000001E-2</v>
          </cell>
          <cell r="R1365">
            <v>0.01</v>
          </cell>
        </row>
        <row r="1366">
          <cell r="A1366">
            <v>1365</v>
          </cell>
          <cell r="B1366" t="str">
            <v>ビニル絶縁電線 2種(HIV)</v>
          </cell>
          <cell r="C1366" t="str">
            <v>1.6 mm</v>
          </cell>
          <cell r="D1366" t="str">
            <v>ＫＧ／Ｍ</v>
          </cell>
          <cell r="E1366" t="str">
            <v/>
          </cell>
          <cell r="F1366" t="str">
            <v/>
          </cell>
          <cell r="G1366" t="str">
            <v/>
          </cell>
          <cell r="H1366" t="str">
            <v/>
          </cell>
          <cell r="I1366" t="str">
            <v/>
          </cell>
          <cell r="J1366" t="str">
            <v/>
          </cell>
          <cell r="K1366" t="str">
            <v/>
          </cell>
          <cell r="L1366" t="str">
            <v/>
          </cell>
          <cell r="M1366" t="str">
            <v/>
          </cell>
          <cell r="N1366" t="str">
            <v/>
          </cell>
          <cell r="O1366" t="str">
            <v/>
          </cell>
          <cell r="P1366">
            <v>1.7999999999999999E-2</v>
          </cell>
          <cell r="Q1366">
            <v>2.5999999999999999E-2</v>
          </cell>
          <cell r="R1366" t="str">
            <v/>
          </cell>
        </row>
        <row r="1367">
          <cell r="A1367">
            <v>1366</v>
          </cell>
          <cell r="B1367" t="str">
            <v>ビニル絶縁電線 2種(HIV)</v>
          </cell>
          <cell r="C1367" t="str">
            <v>2.0 mm</v>
          </cell>
          <cell r="D1367" t="str">
            <v>ＫＧ／Ｍ</v>
          </cell>
          <cell r="E1367" t="str">
            <v/>
          </cell>
          <cell r="F1367" t="str">
            <v/>
          </cell>
          <cell r="G1367" t="str">
            <v/>
          </cell>
          <cell r="H1367" t="str">
            <v/>
          </cell>
          <cell r="I1367" t="str">
            <v/>
          </cell>
          <cell r="J1367" t="str">
            <v/>
          </cell>
          <cell r="K1367" t="str">
            <v/>
          </cell>
          <cell r="L1367" t="str">
            <v/>
          </cell>
          <cell r="M1367" t="str">
            <v/>
          </cell>
          <cell r="N1367" t="str">
            <v/>
          </cell>
          <cell r="O1367" t="str">
            <v/>
          </cell>
          <cell r="P1367">
            <v>2.8000000000000001E-2</v>
          </cell>
          <cell r="Q1367">
            <v>3.7999999999999999E-2</v>
          </cell>
          <cell r="R1367" t="str">
            <v/>
          </cell>
        </row>
        <row r="1368">
          <cell r="A1368">
            <v>1367</v>
          </cell>
          <cell r="B1368" t="str">
            <v>ビニル絶縁電線 2種(HIV)</v>
          </cell>
          <cell r="C1368" t="str">
            <v>0.9 mm^2</v>
          </cell>
          <cell r="D1368" t="str">
            <v>ＫＧ／Ｍ</v>
          </cell>
          <cell r="E1368" t="str">
            <v/>
          </cell>
          <cell r="F1368" t="str">
            <v/>
          </cell>
          <cell r="G1368" t="str">
            <v/>
          </cell>
          <cell r="H1368" t="str">
            <v/>
          </cell>
          <cell r="I1368" t="str">
            <v/>
          </cell>
          <cell r="J1368" t="str">
            <v/>
          </cell>
          <cell r="K1368" t="str">
            <v/>
          </cell>
          <cell r="L1368" t="str">
            <v/>
          </cell>
          <cell r="M1368" t="str">
            <v/>
          </cell>
          <cell r="N1368" t="str">
            <v/>
          </cell>
          <cell r="O1368" t="str">
            <v/>
          </cell>
          <cell r="P1368" t="str">
            <v/>
          </cell>
          <cell r="Q1368">
            <v>1.6E-2</v>
          </cell>
          <cell r="R1368">
            <v>8.0000000000000002E-3</v>
          </cell>
        </row>
        <row r="1369">
          <cell r="A1369">
            <v>1368</v>
          </cell>
          <cell r="B1369" t="str">
            <v>ビニル絶縁電線 2種(HIV)</v>
          </cell>
          <cell r="C1369" t="str">
            <v>1.25 mm^2</v>
          </cell>
          <cell r="D1369" t="str">
            <v>ＫＧ／Ｍ</v>
          </cell>
          <cell r="E1369" t="str">
            <v/>
          </cell>
          <cell r="F1369" t="str">
            <v/>
          </cell>
          <cell r="G1369" t="str">
            <v/>
          </cell>
          <cell r="H1369" t="str">
            <v/>
          </cell>
          <cell r="I1369" t="str">
            <v/>
          </cell>
          <cell r="J1369" t="str">
            <v/>
          </cell>
          <cell r="K1369" t="str">
            <v/>
          </cell>
          <cell r="L1369" t="str">
            <v/>
          </cell>
          <cell r="M1369" t="str">
            <v/>
          </cell>
          <cell r="N1369" t="str">
            <v/>
          </cell>
          <cell r="O1369" t="str">
            <v/>
          </cell>
          <cell r="P1369" t="str">
            <v/>
          </cell>
          <cell r="Q1369">
            <v>1.7999999999999999E-2</v>
          </cell>
          <cell r="R1369">
            <v>0.01</v>
          </cell>
        </row>
        <row r="1370">
          <cell r="A1370">
            <v>1369</v>
          </cell>
          <cell r="B1370" t="str">
            <v>ビニル絶縁電線 2種(HIV)</v>
          </cell>
          <cell r="C1370" t="str">
            <v>2.0 mm^2</v>
          </cell>
          <cell r="D1370" t="str">
            <v>ＫＧ／Ｍ</v>
          </cell>
          <cell r="E1370" t="str">
            <v/>
          </cell>
          <cell r="F1370" t="str">
            <v/>
          </cell>
          <cell r="G1370" t="str">
            <v/>
          </cell>
          <cell r="H1370" t="str">
            <v/>
          </cell>
          <cell r="I1370" t="str">
            <v/>
          </cell>
          <cell r="J1370" t="str">
            <v/>
          </cell>
          <cell r="K1370" t="str">
            <v/>
          </cell>
          <cell r="L1370" t="str">
            <v/>
          </cell>
          <cell r="M1370" t="str">
            <v/>
          </cell>
          <cell r="N1370" t="str">
            <v/>
          </cell>
          <cell r="O1370" t="str">
            <v/>
          </cell>
          <cell r="P1370" t="str">
            <v/>
          </cell>
          <cell r="Q1370">
            <v>2.8000000000000001E-2</v>
          </cell>
          <cell r="R1370">
            <v>1.7999999999999999E-2</v>
          </cell>
        </row>
        <row r="1371">
          <cell r="A1371">
            <v>1370</v>
          </cell>
          <cell r="B1371" t="str">
            <v>ビニル絶縁電線 2種(HIV)</v>
          </cell>
          <cell r="C1371" t="str">
            <v>3.5 mm^2</v>
          </cell>
          <cell r="D1371" t="str">
            <v>ＫＧ／Ｍ</v>
          </cell>
          <cell r="E1371" t="str">
            <v/>
          </cell>
          <cell r="F1371" t="str">
            <v/>
          </cell>
          <cell r="G1371" t="str">
            <v/>
          </cell>
          <cell r="H1371" t="str">
            <v/>
          </cell>
          <cell r="I1371" t="str">
            <v/>
          </cell>
          <cell r="J1371" t="str">
            <v/>
          </cell>
          <cell r="K1371" t="str">
            <v/>
          </cell>
          <cell r="L1371" t="str">
            <v/>
          </cell>
          <cell r="M1371" t="str">
            <v/>
          </cell>
          <cell r="N1371" t="str">
            <v/>
          </cell>
          <cell r="O1371" t="str">
            <v/>
          </cell>
          <cell r="P1371" t="str">
            <v/>
          </cell>
          <cell r="Q1371">
            <v>4.3999999999999997E-2</v>
          </cell>
          <cell r="R1371">
            <v>3.2000000000000001E-2</v>
          </cell>
        </row>
        <row r="1372">
          <cell r="A1372">
            <v>1371</v>
          </cell>
          <cell r="B1372" t="str">
            <v>ビニル絶縁電線 2種(HIV)</v>
          </cell>
          <cell r="C1372" t="str">
            <v>8   mm^2</v>
          </cell>
          <cell r="D1372" t="str">
            <v>ＫＧ／Ｍ</v>
          </cell>
          <cell r="E1372" t="str">
            <v/>
          </cell>
          <cell r="F1372" t="str">
            <v/>
          </cell>
          <cell r="G1372" t="str">
            <v/>
          </cell>
          <cell r="H1372" t="str">
            <v/>
          </cell>
          <cell r="I1372" t="str">
            <v/>
          </cell>
          <cell r="J1372" t="str">
            <v/>
          </cell>
          <cell r="K1372" t="str">
            <v/>
          </cell>
          <cell r="L1372" t="str">
            <v/>
          </cell>
          <cell r="M1372" t="str">
            <v/>
          </cell>
          <cell r="N1372" t="str">
            <v/>
          </cell>
          <cell r="O1372" t="str">
            <v/>
          </cell>
          <cell r="P1372" t="str">
            <v/>
          </cell>
          <cell r="Q1372">
            <v>0.10100000000000001</v>
          </cell>
          <cell r="R1372">
            <v>7.0999999999999994E-2</v>
          </cell>
        </row>
        <row r="1373">
          <cell r="A1373">
            <v>1372</v>
          </cell>
          <cell r="B1373" t="str">
            <v>ビニル絶縁電線 2種(HIV)</v>
          </cell>
          <cell r="C1373" t="str">
            <v>14  mm^2</v>
          </cell>
          <cell r="D1373" t="str">
            <v>ＫＧ／Ｍ</v>
          </cell>
          <cell r="E1373" t="str">
            <v/>
          </cell>
          <cell r="F1373" t="str">
            <v/>
          </cell>
          <cell r="G1373" t="str">
            <v/>
          </cell>
          <cell r="H1373" t="str">
            <v/>
          </cell>
          <cell r="I1373" t="str">
            <v/>
          </cell>
          <cell r="J1373" t="str">
            <v/>
          </cell>
          <cell r="K1373" t="str">
            <v/>
          </cell>
          <cell r="L1373" t="str">
            <v/>
          </cell>
          <cell r="M1373" t="str">
            <v/>
          </cell>
          <cell r="N1373" t="str">
            <v/>
          </cell>
          <cell r="O1373" t="str">
            <v/>
          </cell>
          <cell r="P1373">
            <v>0.127</v>
          </cell>
          <cell r="Q1373">
            <v>0.17</v>
          </cell>
          <cell r="R1373" t="str">
            <v/>
          </cell>
        </row>
        <row r="1374">
          <cell r="A1374">
            <v>1373</v>
          </cell>
          <cell r="B1374" t="str">
            <v>ビニル絶縁電線 2種(HIV)</v>
          </cell>
          <cell r="C1374" t="str">
            <v>22  mm^2</v>
          </cell>
          <cell r="D1374" t="str">
            <v>ＫＧ／Ｍ</v>
          </cell>
          <cell r="E1374" t="str">
            <v/>
          </cell>
          <cell r="F1374" t="str">
            <v/>
          </cell>
          <cell r="G1374" t="str">
            <v/>
          </cell>
          <cell r="H1374" t="str">
            <v/>
          </cell>
          <cell r="I1374" t="str">
            <v/>
          </cell>
          <cell r="J1374" t="str">
            <v/>
          </cell>
          <cell r="K1374" t="str">
            <v/>
          </cell>
          <cell r="L1374" t="str">
            <v/>
          </cell>
          <cell r="M1374" t="str">
            <v/>
          </cell>
          <cell r="N1374" t="str">
            <v/>
          </cell>
          <cell r="O1374" t="str">
            <v/>
          </cell>
          <cell r="P1374">
            <v>0.19800000000000001</v>
          </cell>
          <cell r="Q1374">
            <v>0.26100000000000001</v>
          </cell>
          <cell r="R1374" t="str">
            <v/>
          </cell>
        </row>
        <row r="1375">
          <cell r="A1375">
            <v>1374</v>
          </cell>
          <cell r="B1375" t="str">
            <v>ビニル絶縁電線 2種(HIV)</v>
          </cell>
          <cell r="C1375" t="str">
            <v>38  mm^2</v>
          </cell>
          <cell r="D1375" t="str">
            <v>ＫＧ／Ｍ</v>
          </cell>
          <cell r="E1375" t="str">
            <v/>
          </cell>
          <cell r="F1375" t="str">
            <v/>
          </cell>
          <cell r="G1375" t="str">
            <v/>
          </cell>
          <cell r="H1375" t="str">
            <v/>
          </cell>
          <cell r="I1375" t="str">
            <v/>
          </cell>
          <cell r="J1375" t="str">
            <v/>
          </cell>
          <cell r="K1375" t="str">
            <v/>
          </cell>
          <cell r="L1375" t="str">
            <v/>
          </cell>
          <cell r="M1375" t="str">
            <v/>
          </cell>
          <cell r="N1375" t="str">
            <v/>
          </cell>
          <cell r="O1375" t="str">
            <v/>
          </cell>
          <cell r="P1375">
            <v>0.33400000000000002</v>
          </cell>
          <cell r="Q1375">
            <v>0.42799999999999999</v>
          </cell>
          <cell r="R1375" t="str">
            <v/>
          </cell>
        </row>
        <row r="1376">
          <cell r="A1376">
            <v>1375</v>
          </cell>
          <cell r="B1376" t="str">
            <v>ビニル絶縁電線 2種(HIV)</v>
          </cell>
          <cell r="C1376" t="str">
            <v>60  mm^2</v>
          </cell>
          <cell r="D1376" t="str">
            <v>ＫＧ／Ｍ</v>
          </cell>
          <cell r="E1376" t="str">
            <v/>
          </cell>
          <cell r="F1376" t="str">
            <v/>
          </cell>
          <cell r="G1376" t="str">
            <v/>
          </cell>
          <cell r="H1376" t="str">
            <v/>
          </cell>
          <cell r="I1376" t="str">
            <v/>
          </cell>
          <cell r="J1376" t="str">
            <v/>
          </cell>
          <cell r="K1376" t="str">
            <v/>
          </cell>
          <cell r="L1376" t="str">
            <v/>
          </cell>
          <cell r="M1376" t="str">
            <v/>
          </cell>
          <cell r="N1376" t="str">
            <v/>
          </cell>
          <cell r="O1376" t="str">
            <v/>
          </cell>
          <cell r="P1376">
            <v>0.53700000000000003</v>
          </cell>
          <cell r="Q1376">
            <v>0.64800000000000002</v>
          </cell>
          <cell r="R1376" t="str">
            <v/>
          </cell>
        </row>
        <row r="1377">
          <cell r="A1377">
            <v>1376</v>
          </cell>
          <cell r="B1377" t="str">
            <v>ビニル絶縁電線 2種(HIV)</v>
          </cell>
          <cell r="C1377" t="str">
            <v>100  mm^2</v>
          </cell>
          <cell r="D1377" t="str">
            <v>ＫＧ／Ｍ</v>
          </cell>
          <cell r="E1377" t="str">
            <v/>
          </cell>
          <cell r="F1377" t="str">
            <v/>
          </cell>
          <cell r="G1377" t="str">
            <v/>
          </cell>
          <cell r="H1377" t="str">
            <v/>
          </cell>
          <cell r="I1377" t="str">
            <v/>
          </cell>
          <cell r="J1377" t="str">
            <v/>
          </cell>
          <cell r="K1377" t="str">
            <v/>
          </cell>
          <cell r="L1377" t="str">
            <v/>
          </cell>
          <cell r="M1377" t="str">
            <v/>
          </cell>
          <cell r="N1377" t="str">
            <v/>
          </cell>
          <cell r="O1377" t="str">
            <v/>
          </cell>
          <cell r="P1377">
            <v>0.90800000000000003</v>
          </cell>
          <cell r="Q1377">
            <v>1.07</v>
          </cell>
          <cell r="R1377" t="str">
            <v/>
          </cell>
        </row>
        <row r="1378">
          <cell r="A1378">
            <v>1377</v>
          </cell>
          <cell r="B1378" t="str">
            <v>ビニル絶縁電線 2種(HIV)</v>
          </cell>
          <cell r="C1378" t="str">
            <v>150  mm^2</v>
          </cell>
          <cell r="D1378" t="str">
            <v>ＫＧ／Ｍ</v>
          </cell>
          <cell r="E1378" t="str">
            <v/>
          </cell>
          <cell r="F1378" t="str">
            <v/>
          </cell>
          <cell r="G1378" t="str">
            <v/>
          </cell>
          <cell r="H1378" t="str">
            <v/>
          </cell>
          <cell r="I1378" t="str">
            <v/>
          </cell>
          <cell r="J1378" t="str">
            <v/>
          </cell>
          <cell r="K1378" t="str">
            <v/>
          </cell>
          <cell r="L1378" t="str">
            <v/>
          </cell>
          <cell r="M1378" t="str">
            <v/>
          </cell>
          <cell r="N1378" t="str">
            <v/>
          </cell>
          <cell r="O1378" t="str">
            <v/>
          </cell>
          <cell r="P1378">
            <v>1.39</v>
          </cell>
          <cell r="Q1378">
            <v>1.6</v>
          </cell>
          <cell r="R1378" t="str">
            <v/>
          </cell>
        </row>
        <row r="1379">
          <cell r="A1379">
            <v>1378</v>
          </cell>
          <cell r="B1379" t="str">
            <v>ビニル絶縁電線 2種(HIV)</v>
          </cell>
          <cell r="C1379" t="str">
            <v>200  mm^2</v>
          </cell>
          <cell r="D1379" t="str">
            <v>ＫＧ／Ｍ</v>
          </cell>
          <cell r="E1379" t="str">
            <v/>
          </cell>
          <cell r="F1379" t="str">
            <v/>
          </cell>
          <cell r="G1379" t="str">
            <v/>
          </cell>
          <cell r="H1379" t="str">
            <v/>
          </cell>
          <cell r="I1379" t="str">
            <v/>
          </cell>
          <cell r="J1379" t="str">
            <v/>
          </cell>
          <cell r="K1379" t="str">
            <v/>
          </cell>
          <cell r="L1379" t="str">
            <v/>
          </cell>
          <cell r="M1379" t="str">
            <v/>
          </cell>
          <cell r="N1379" t="str">
            <v/>
          </cell>
          <cell r="O1379" t="str">
            <v/>
          </cell>
          <cell r="P1379">
            <v>1.776</v>
          </cell>
          <cell r="Q1379">
            <v>2.02</v>
          </cell>
          <cell r="R1379" t="str">
            <v/>
          </cell>
        </row>
        <row r="1380">
          <cell r="A1380">
            <v>1379</v>
          </cell>
          <cell r="B1380" t="str">
            <v>ビニル絶縁電線 2種(HIV)</v>
          </cell>
          <cell r="C1380" t="str">
            <v>250  mm^2</v>
          </cell>
          <cell r="D1380" t="str">
            <v>ＫＧ／Ｍ</v>
          </cell>
          <cell r="E1380" t="str">
            <v/>
          </cell>
          <cell r="F1380" t="str">
            <v/>
          </cell>
          <cell r="G1380" t="str">
            <v/>
          </cell>
          <cell r="H1380" t="str">
            <v/>
          </cell>
          <cell r="I1380" t="str">
            <v/>
          </cell>
          <cell r="J1380" t="str">
            <v/>
          </cell>
          <cell r="K1380" t="str">
            <v/>
          </cell>
          <cell r="L1380" t="str">
            <v/>
          </cell>
          <cell r="M1380" t="str">
            <v/>
          </cell>
          <cell r="N1380" t="str">
            <v/>
          </cell>
          <cell r="O1380" t="str">
            <v/>
          </cell>
          <cell r="P1380">
            <v>2.298</v>
          </cell>
          <cell r="Q1380">
            <v>2.58</v>
          </cell>
          <cell r="R1380" t="str">
            <v/>
          </cell>
        </row>
        <row r="1381">
          <cell r="A1381">
            <v>1380</v>
          </cell>
          <cell r="B1381" t="str">
            <v>ビニル絶縁ケーブル (CV)</v>
          </cell>
          <cell r="C1381" t="str">
            <v>2.0mm^2×2C</v>
          </cell>
          <cell r="D1381" t="str">
            <v>ＫＧ／Ｍ</v>
          </cell>
          <cell r="E1381" t="str">
            <v/>
          </cell>
          <cell r="F1381" t="str">
            <v/>
          </cell>
          <cell r="G1381" t="str">
            <v/>
          </cell>
          <cell r="H1381" t="str">
            <v/>
          </cell>
          <cell r="I1381" t="str">
            <v/>
          </cell>
          <cell r="J1381" t="str">
            <v/>
          </cell>
          <cell r="K1381" t="str">
            <v/>
          </cell>
          <cell r="L1381" t="str">
            <v/>
          </cell>
          <cell r="M1381" t="str">
            <v/>
          </cell>
          <cell r="N1381" t="str">
            <v/>
          </cell>
          <cell r="O1381" t="str">
            <v/>
          </cell>
          <cell r="P1381" t="str">
            <v/>
          </cell>
          <cell r="Q1381">
            <v>0.13</v>
          </cell>
          <cell r="R1381">
            <v>3.5000000000000003E-2</v>
          </cell>
        </row>
        <row r="1382">
          <cell r="A1382">
            <v>1381</v>
          </cell>
          <cell r="B1382" t="str">
            <v>ビニル絶縁ケーブル (CV)</v>
          </cell>
          <cell r="C1382" t="str">
            <v>3.5mm^2×2C</v>
          </cell>
          <cell r="D1382" t="str">
            <v>ＫＧ／Ｍ</v>
          </cell>
          <cell r="E1382" t="str">
            <v/>
          </cell>
          <cell r="F1382" t="str">
            <v/>
          </cell>
          <cell r="G1382" t="str">
            <v/>
          </cell>
          <cell r="H1382" t="str">
            <v/>
          </cell>
          <cell r="I1382" t="str">
            <v/>
          </cell>
          <cell r="J1382" t="str">
            <v/>
          </cell>
          <cell r="K1382" t="str">
            <v/>
          </cell>
          <cell r="L1382" t="str">
            <v/>
          </cell>
          <cell r="M1382" t="str">
            <v/>
          </cell>
          <cell r="N1382" t="str">
            <v/>
          </cell>
          <cell r="O1382" t="str">
            <v/>
          </cell>
          <cell r="P1382" t="str">
            <v/>
          </cell>
          <cell r="Q1382">
            <v>0.17499999999999999</v>
          </cell>
          <cell r="R1382">
            <v>6.3E-2</v>
          </cell>
        </row>
        <row r="1383">
          <cell r="A1383">
            <v>1382</v>
          </cell>
          <cell r="B1383" t="str">
            <v>ビニル絶縁ケーブル (CV)</v>
          </cell>
          <cell r="C1383" t="str">
            <v>5.5mm^2×2C</v>
          </cell>
          <cell r="D1383" t="str">
            <v>ＫＧ／Ｍ</v>
          </cell>
          <cell r="E1383" t="str">
            <v/>
          </cell>
          <cell r="F1383" t="str">
            <v/>
          </cell>
          <cell r="G1383" t="str">
            <v/>
          </cell>
          <cell r="H1383" t="str">
            <v/>
          </cell>
          <cell r="I1383" t="str">
            <v/>
          </cell>
          <cell r="J1383" t="str">
            <v/>
          </cell>
          <cell r="K1383" t="str">
            <v/>
          </cell>
          <cell r="L1383" t="str">
            <v/>
          </cell>
          <cell r="M1383" t="str">
            <v/>
          </cell>
          <cell r="N1383" t="str">
            <v/>
          </cell>
          <cell r="O1383" t="str">
            <v/>
          </cell>
          <cell r="P1383" t="str">
            <v/>
          </cell>
          <cell r="Q1383">
            <v>0.245</v>
          </cell>
          <cell r="R1383">
            <v>9.8000000000000004E-2</v>
          </cell>
        </row>
        <row r="1384">
          <cell r="A1384">
            <v>1383</v>
          </cell>
          <cell r="B1384" t="str">
            <v>ビニル絶縁ケーブル (CV)</v>
          </cell>
          <cell r="C1384" t="str">
            <v>8 mm^2×2C</v>
          </cell>
          <cell r="D1384" t="str">
            <v>ＫＧ／Ｍ</v>
          </cell>
          <cell r="E1384" t="str">
            <v/>
          </cell>
          <cell r="F1384" t="str">
            <v/>
          </cell>
          <cell r="G1384" t="str">
            <v/>
          </cell>
          <cell r="H1384" t="str">
            <v/>
          </cell>
          <cell r="I1384" t="str">
            <v/>
          </cell>
          <cell r="J1384" t="str">
            <v/>
          </cell>
          <cell r="K1384" t="str">
            <v/>
          </cell>
          <cell r="L1384" t="str">
            <v/>
          </cell>
          <cell r="M1384" t="str">
            <v/>
          </cell>
          <cell r="N1384" t="str">
            <v/>
          </cell>
          <cell r="O1384" t="str">
            <v/>
          </cell>
          <cell r="P1384" t="str">
            <v/>
          </cell>
          <cell r="Q1384">
            <v>0.28499999999999998</v>
          </cell>
          <cell r="R1384">
            <v>0.14099999999999999</v>
          </cell>
        </row>
        <row r="1385">
          <cell r="A1385">
            <v>1384</v>
          </cell>
          <cell r="B1385" t="str">
            <v>ビニル絶縁ケーブル (CV)</v>
          </cell>
          <cell r="C1385" t="str">
            <v>14 mm^2×2C</v>
          </cell>
          <cell r="D1385" t="str">
            <v>ＫＧ／Ｍ</v>
          </cell>
          <cell r="E1385" t="str">
            <v/>
          </cell>
          <cell r="F1385" t="str">
            <v/>
          </cell>
          <cell r="G1385" t="str">
            <v/>
          </cell>
          <cell r="H1385" t="str">
            <v/>
          </cell>
          <cell r="I1385" t="str">
            <v/>
          </cell>
          <cell r="J1385" t="str">
            <v/>
          </cell>
          <cell r="K1385" t="str">
            <v/>
          </cell>
          <cell r="L1385" t="str">
            <v/>
          </cell>
          <cell r="M1385" t="str">
            <v/>
          </cell>
          <cell r="N1385" t="str">
            <v/>
          </cell>
          <cell r="O1385" t="str">
            <v/>
          </cell>
          <cell r="P1385">
            <v>0.25</v>
          </cell>
          <cell r="Q1385">
            <v>0.43</v>
          </cell>
          <cell r="R1385" t="str">
            <v/>
          </cell>
        </row>
        <row r="1386">
          <cell r="A1386">
            <v>1385</v>
          </cell>
          <cell r="B1386" t="str">
            <v>ビニル絶縁ケーブル (CV)</v>
          </cell>
          <cell r="C1386" t="str">
            <v>22 mm^2×2C</v>
          </cell>
          <cell r="D1386" t="str">
            <v>ＫＧ／Ｍ</v>
          </cell>
          <cell r="E1386" t="str">
            <v/>
          </cell>
          <cell r="F1386" t="str">
            <v/>
          </cell>
          <cell r="G1386" t="str">
            <v/>
          </cell>
          <cell r="H1386" t="str">
            <v/>
          </cell>
          <cell r="I1386" t="str">
            <v/>
          </cell>
          <cell r="J1386" t="str">
            <v/>
          </cell>
          <cell r="K1386" t="str">
            <v/>
          </cell>
          <cell r="L1386" t="str">
            <v/>
          </cell>
          <cell r="M1386" t="str">
            <v/>
          </cell>
          <cell r="N1386" t="str">
            <v/>
          </cell>
          <cell r="O1386" t="str">
            <v/>
          </cell>
          <cell r="P1386">
            <v>0.39100000000000001</v>
          </cell>
          <cell r="Q1386">
            <v>0.63500000000000001</v>
          </cell>
          <cell r="R1386" t="str">
            <v/>
          </cell>
        </row>
        <row r="1387">
          <cell r="A1387">
            <v>1386</v>
          </cell>
          <cell r="B1387" t="str">
            <v>ビニル絶縁ケーブル (CV)</v>
          </cell>
          <cell r="C1387" t="str">
            <v>38 mm^2×2C</v>
          </cell>
          <cell r="D1387" t="str">
            <v>ＫＧ／Ｍ</v>
          </cell>
          <cell r="E1387" t="str">
            <v/>
          </cell>
          <cell r="F1387" t="str">
            <v/>
          </cell>
          <cell r="G1387" t="str">
            <v/>
          </cell>
          <cell r="H1387" t="str">
            <v/>
          </cell>
          <cell r="I1387" t="str">
            <v/>
          </cell>
          <cell r="J1387" t="str">
            <v/>
          </cell>
          <cell r="K1387" t="str">
            <v/>
          </cell>
          <cell r="L1387" t="str">
            <v/>
          </cell>
          <cell r="M1387" t="str">
            <v/>
          </cell>
          <cell r="N1387" t="str">
            <v/>
          </cell>
          <cell r="O1387" t="str">
            <v/>
          </cell>
          <cell r="P1387">
            <v>0.66100000000000003</v>
          </cell>
          <cell r="Q1387">
            <v>0.98</v>
          </cell>
          <cell r="R1387" t="str">
            <v/>
          </cell>
        </row>
        <row r="1388">
          <cell r="A1388">
            <v>1387</v>
          </cell>
          <cell r="B1388" t="str">
            <v>ビニル絶縁ケーブル (CV)</v>
          </cell>
          <cell r="C1388" t="str">
            <v>60 mm^2×2C</v>
          </cell>
          <cell r="D1388" t="str">
            <v>ＫＧ／Ｍ</v>
          </cell>
          <cell r="E1388" t="str">
            <v/>
          </cell>
          <cell r="F1388" t="str">
            <v/>
          </cell>
          <cell r="G1388" t="str">
            <v/>
          </cell>
          <cell r="H1388" t="str">
            <v/>
          </cell>
          <cell r="I1388" t="str">
            <v/>
          </cell>
          <cell r="J1388" t="str">
            <v/>
          </cell>
          <cell r="K1388" t="str">
            <v/>
          </cell>
          <cell r="L1388" t="str">
            <v/>
          </cell>
          <cell r="M1388" t="str">
            <v/>
          </cell>
          <cell r="N1388" t="str">
            <v/>
          </cell>
          <cell r="O1388" t="str">
            <v/>
          </cell>
          <cell r="P1388">
            <v>1.0609999999999999</v>
          </cell>
          <cell r="Q1388">
            <v>1.54</v>
          </cell>
          <cell r="R1388" t="str">
            <v/>
          </cell>
        </row>
        <row r="1389">
          <cell r="A1389">
            <v>1388</v>
          </cell>
          <cell r="B1389" t="str">
            <v>ビニル絶縁ケーブル (CV)</v>
          </cell>
          <cell r="C1389" t="str">
            <v>100 mm^2×2C</v>
          </cell>
          <cell r="D1389" t="str">
            <v>ＫＧ／Ｍ</v>
          </cell>
          <cell r="E1389" t="str">
            <v/>
          </cell>
          <cell r="F1389" t="str">
            <v/>
          </cell>
          <cell r="G1389" t="str">
            <v/>
          </cell>
          <cell r="H1389" t="str">
            <v/>
          </cell>
          <cell r="I1389" t="str">
            <v/>
          </cell>
          <cell r="J1389" t="str">
            <v/>
          </cell>
          <cell r="K1389" t="str">
            <v/>
          </cell>
          <cell r="L1389" t="str">
            <v/>
          </cell>
          <cell r="M1389" t="str">
            <v/>
          </cell>
          <cell r="N1389" t="str">
            <v/>
          </cell>
          <cell r="O1389" t="str">
            <v/>
          </cell>
          <cell r="P1389">
            <v>1.7929999999999999</v>
          </cell>
          <cell r="Q1389">
            <v>2.5499999999999998</v>
          </cell>
          <cell r="R1389" t="str">
            <v/>
          </cell>
        </row>
        <row r="1390">
          <cell r="A1390">
            <v>1389</v>
          </cell>
          <cell r="B1390" t="str">
            <v>ビニル絶縁ケーブル (CV)</v>
          </cell>
          <cell r="C1390" t="str">
            <v>150 mm^2×2C</v>
          </cell>
          <cell r="D1390" t="str">
            <v>ＫＧ／Ｍ</v>
          </cell>
          <cell r="E1390" t="str">
            <v/>
          </cell>
          <cell r="F1390" t="str">
            <v/>
          </cell>
          <cell r="G1390" t="str">
            <v/>
          </cell>
          <cell r="H1390" t="str">
            <v/>
          </cell>
          <cell r="I1390" t="str">
            <v/>
          </cell>
          <cell r="J1390" t="str">
            <v/>
          </cell>
          <cell r="K1390" t="str">
            <v/>
          </cell>
          <cell r="L1390" t="str">
            <v/>
          </cell>
          <cell r="M1390" t="str">
            <v/>
          </cell>
          <cell r="N1390" t="str">
            <v/>
          </cell>
          <cell r="O1390" t="str">
            <v/>
          </cell>
          <cell r="P1390">
            <v>2.734</v>
          </cell>
          <cell r="Q1390">
            <v>3.71</v>
          </cell>
          <cell r="R1390" t="str">
            <v/>
          </cell>
        </row>
        <row r="1391">
          <cell r="A1391">
            <v>1390</v>
          </cell>
          <cell r="B1391" t="str">
            <v>ビニル絶縁ケーブル (CV)</v>
          </cell>
          <cell r="C1391" t="str">
            <v>200 mm^2×2C</v>
          </cell>
          <cell r="D1391" t="str">
            <v>ＫＧ／Ｍ</v>
          </cell>
          <cell r="E1391" t="str">
            <v/>
          </cell>
          <cell r="F1391" t="str">
            <v/>
          </cell>
          <cell r="G1391" t="str">
            <v/>
          </cell>
          <cell r="H1391" t="str">
            <v/>
          </cell>
          <cell r="I1391" t="str">
            <v/>
          </cell>
          <cell r="J1391" t="str">
            <v/>
          </cell>
          <cell r="K1391" t="str">
            <v/>
          </cell>
          <cell r="L1391" t="str">
            <v/>
          </cell>
          <cell r="M1391" t="str">
            <v/>
          </cell>
          <cell r="N1391" t="str">
            <v/>
          </cell>
          <cell r="O1391" t="str">
            <v/>
          </cell>
          <cell r="P1391">
            <v>3.4929999999999999</v>
          </cell>
          <cell r="Q1391">
            <v>4.7699999999999996</v>
          </cell>
          <cell r="R1391" t="str">
            <v/>
          </cell>
        </row>
        <row r="1392">
          <cell r="A1392">
            <v>1391</v>
          </cell>
          <cell r="B1392" t="str">
            <v>ビニル絶縁ケーブル (CV)</v>
          </cell>
          <cell r="C1392" t="str">
            <v>250 mm^2×2C</v>
          </cell>
          <cell r="D1392" t="str">
            <v>ＫＧ／Ｍ</v>
          </cell>
          <cell r="E1392" t="str">
            <v/>
          </cell>
          <cell r="F1392" t="str">
            <v/>
          </cell>
          <cell r="G1392" t="str">
            <v/>
          </cell>
          <cell r="H1392" t="str">
            <v/>
          </cell>
          <cell r="I1392" t="str">
            <v/>
          </cell>
          <cell r="J1392" t="str">
            <v/>
          </cell>
          <cell r="K1392" t="str">
            <v/>
          </cell>
          <cell r="L1392" t="str">
            <v/>
          </cell>
          <cell r="M1392" t="str">
            <v/>
          </cell>
          <cell r="N1392" t="str">
            <v/>
          </cell>
          <cell r="O1392" t="str">
            <v/>
          </cell>
          <cell r="P1392">
            <v>4.5069999999999997</v>
          </cell>
          <cell r="Q1392">
            <v>6.09</v>
          </cell>
          <cell r="R1392" t="str">
            <v/>
          </cell>
        </row>
        <row r="1393">
          <cell r="A1393">
            <v>1392</v>
          </cell>
          <cell r="B1393" t="str">
            <v>ビニル絶縁ケーブル (CV)</v>
          </cell>
          <cell r="C1393" t="str">
            <v>2.0mm^2×3C</v>
          </cell>
          <cell r="D1393" t="str">
            <v>ＫＧ／Ｍ</v>
          </cell>
          <cell r="E1393" t="str">
            <v/>
          </cell>
          <cell r="F1393" t="str">
            <v/>
          </cell>
          <cell r="G1393" t="str">
            <v/>
          </cell>
          <cell r="H1393" t="str">
            <v/>
          </cell>
          <cell r="I1393" t="str">
            <v/>
          </cell>
          <cell r="J1393" t="str">
            <v/>
          </cell>
          <cell r="K1393" t="str">
            <v/>
          </cell>
          <cell r="L1393" t="str">
            <v/>
          </cell>
          <cell r="M1393" t="str">
            <v/>
          </cell>
          <cell r="N1393" t="str">
            <v/>
          </cell>
          <cell r="O1393" t="str">
            <v/>
          </cell>
          <cell r="P1393" t="str">
            <v/>
          </cell>
          <cell r="Q1393">
            <v>0.155</v>
          </cell>
          <cell r="R1393">
            <v>5.2999999999999999E-2</v>
          </cell>
        </row>
        <row r="1394">
          <cell r="A1394">
            <v>1393</v>
          </cell>
          <cell r="B1394" t="str">
            <v>ビニル絶縁ケーブル (CV)</v>
          </cell>
          <cell r="C1394" t="str">
            <v>3.5mm^2×3C</v>
          </cell>
          <cell r="D1394" t="str">
            <v>ＫＧ／Ｍ</v>
          </cell>
          <cell r="E1394" t="str">
            <v/>
          </cell>
          <cell r="F1394" t="str">
            <v/>
          </cell>
          <cell r="G1394" t="str">
            <v/>
          </cell>
          <cell r="H1394" t="str">
            <v/>
          </cell>
          <cell r="I1394" t="str">
            <v/>
          </cell>
          <cell r="J1394" t="str">
            <v/>
          </cell>
          <cell r="K1394" t="str">
            <v/>
          </cell>
          <cell r="L1394" t="str">
            <v/>
          </cell>
          <cell r="M1394" t="str">
            <v/>
          </cell>
          <cell r="N1394" t="str">
            <v/>
          </cell>
          <cell r="O1394" t="str">
            <v/>
          </cell>
          <cell r="P1394" t="str">
            <v/>
          </cell>
          <cell r="Q1394">
            <v>0.215</v>
          </cell>
          <cell r="R1394">
            <v>9.4E-2</v>
          </cell>
        </row>
        <row r="1395">
          <cell r="A1395">
            <v>1394</v>
          </cell>
          <cell r="B1395" t="str">
            <v>ビニル絶縁ケーブル (CV)</v>
          </cell>
          <cell r="C1395" t="str">
            <v>5.5mm^2×3C</v>
          </cell>
          <cell r="D1395" t="str">
            <v>ＫＧ／Ｍ</v>
          </cell>
          <cell r="E1395" t="str">
            <v/>
          </cell>
          <cell r="F1395" t="str">
            <v/>
          </cell>
          <cell r="G1395" t="str">
            <v/>
          </cell>
          <cell r="H1395" t="str">
            <v/>
          </cell>
          <cell r="I1395" t="str">
            <v/>
          </cell>
          <cell r="J1395" t="str">
            <v/>
          </cell>
          <cell r="K1395" t="str">
            <v/>
          </cell>
          <cell r="L1395" t="str">
            <v/>
          </cell>
          <cell r="M1395" t="str">
            <v/>
          </cell>
          <cell r="N1395" t="str">
            <v/>
          </cell>
          <cell r="O1395" t="str">
            <v/>
          </cell>
          <cell r="P1395" t="str">
            <v/>
          </cell>
          <cell r="Q1395">
            <v>0.29499999999999998</v>
          </cell>
          <cell r="R1395">
            <v>0.14699999999999999</v>
          </cell>
        </row>
        <row r="1396">
          <cell r="A1396">
            <v>1395</v>
          </cell>
          <cell r="B1396" t="str">
            <v>ビニル絶縁ケーブル (CV)</v>
          </cell>
          <cell r="C1396" t="str">
            <v>14 mm^2×3C</v>
          </cell>
          <cell r="D1396" t="str">
            <v>ＫＧ／Ｍ</v>
          </cell>
          <cell r="E1396" t="str">
            <v/>
          </cell>
          <cell r="F1396" t="str">
            <v/>
          </cell>
          <cell r="G1396" t="str">
            <v/>
          </cell>
          <cell r="H1396" t="str">
            <v/>
          </cell>
          <cell r="I1396" t="str">
            <v/>
          </cell>
          <cell r="J1396" t="str">
            <v/>
          </cell>
          <cell r="K1396" t="str">
            <v/>
          </cell>
          <cell r="L1396" t="str">
            <v/>
          </cell>
          <cell r="M1396" t="str">
            <v/>
          </cell>
          <cell r="N1396" t="str">
            <v/>
          </cell>
          <cell r="O1396" t="str">
            <v/>
          </cell>
          <cell r="P1396">
            <v>0.375</v>
          </cell>
          <cell r="Q1396">
            <v>0.59499999999999997</v>
          </cell>
          <cell r="R1396" t="str">
            <v/>
          </cell>
        </row>
        <row r="1397">
          <cell r="A1397">
            <v>1396</v>
          </cell>
          <cell r="B1397" t="str">
            <v>ビニル絶縁ケーブル (CV)</v>
          </cell>
          <cell r="C1397" t="str">
            <v>22 mm^2×3C</v>
          </cell>
          <cell r="D1397" t="str">
            <v>ＫＧ／Ｍ</v>
          </cell>
          <cell r="E1397" t="str">
            <v/>
          </cell>
          <cell r="F1397" t="str">
            <v/>
          </cell>
          <cell r="G1397" t="str">
            <v/>
          </cell>
          <cell r="H1397" t="str">
            <v/>
          </cell>
          <cell r="I1397" t="str">
            <v/>
          </cell>
          <cell r="J1397" t="str">
            <v/>
          </cell>
          <cell r="K1397" t="str">
            <v/>
          </cell>
          <cell r="L1397" t="str">
            <v/>
          </cell>
          <cell r="M1397" t="str">
            <v/>
          </cell>
          <cell r="N1397" t="str">
            <v/>
          </cell>
          <cell r="O1397" t="str">
            <v/>
          </cell>
          <cell r="P1397">
            <v>0.58699999999999997</v>
          </cell>
          <cell r="Q1397">
            <v>0.88</v>
          </cell>
          <cell r="R1397" t="str">
            <v/>
          </cell>
        </row>
        <row r="1398">
          <cell r="A1398">
            <v>1397</v>
          </cell>
          <cell r="B1398" t="str">
            <v>ビニル絶縁ケーブル (CV)</v>
          </cell>
          <cell r="C1398" t="str">
            <v>38 mm^2×3C</v>
          </cell>
          <cell r="D1398" t="str">
            <v>ＫＧ／Ｍ</v>
          </cell>
          <cell r="E1398" t="str">
            <v/>
          </cell>
          <cell r="F1398" t="str">
            <v/>
          </cell>
          <cell r="G1398" t="str">
            <v/>
          </cell>
          <cell r="H1398" t="str">
            <v/>
          </cell>
          <cell r="I1398" t="str">
            <v/>
          </cell>
          <cell r="J1398" t="str">
            <v/>
          </cell>
          <cell r="K1398" t="str">
            <v/>
          </cell>
          <cell r="L1398" t="str">
            <v/>
          </cell>
          <cell r="M1398" t="str">
            <v/>
          </cell>
          <cell r="N1398" t="str">
            <v/>
          </cell>
          <cell r="O1398" t="str">
            <v/>
          </cell>
          <cell r="P1398">
            <v>0.99099999999999999</v>
          </cell>
          <cell r="Q1398">
            <v>1.4</v>
          </cell>
          <cell r="R1398" t="str">
            <v/>
          </cell>
        </row>
        <row r="1399">
          <cell r="A1399">
            <v>1398</v>
          </cell>
          <cell r="B1399" t="str">
            <v>ビニル絶縁ケーブル (CV)</v>
          </cell>
          <cell r="C1399" t="str">
            <v>60 mm^2×3C</v>
          </cell>
          <cell r="D1399" t="str">
            <v>ＫＧ／Ｍ</v>
          </cell>
          <cell r="E1399" t="str">
            <v/>
          </cell>
          <cell r="F1399" t="str">
            <v/>
          </cell>
          <cell r="G1399" t="str">
            <v/>
          </cell>
          <cell r="H1399" t="str">
            <v/>
          </cell>
          <cell r="I1399" t="str">
            <v/>
          </cell>
          <cell r="J1399" t="str">
            <v/>
          </cell>
          <cell r="K1399" t="str">
            <v/>
          </cell>
          <cell r="L1399" t="str">
            <v/>
          </cell>
          <cell r="M1399" t="str">
            <v/>
          </cell>
          <cell r="N1399" t="str">
            <v/>
          </cell>
          <cell r="O1399" t="str">
            <v/>
          </cell>
          <cell r="P1399">
            <v>1.5920000000000001</v>
          </cell>
          <cell r="Q1399">
            <v>2.77</v>
          </cell>
          <cell r="R1399" t="str">
            <v/>
          </cell>
        </row>
        <row r="1400">
          <cell r="A1400">
            <v>1399</v>
          </cell>
          <cell r="B1400" t="str">
            <v>ビニル絶縁ケーブル (CV)</v>
          </cell>
          <cell r="C1400" t="str">
            <v>100 mm^2×3C</v>
          </cell>
          <cell r="D1400" t="str">
            <v>ＫＧ／Ｍ</v>
          </cell>
          <cell r="E1400" t="str">
            <v/>
          </cell>
          <cell r="F1400" t="str">
            <v/>
          </cell>
          <cell r="G1400" t="str">
            <v/>
          </cell>
          <cell r="H1400" t="str">
            <v/>
          </cell>
          <cell r="I1400" t="str">
            <v/>
          </cell>
          <cell r="J1400" t="str">
            <v/>
          </cell>
          <cell r="K1400" t="str">
            <v/>
          </cell>
          <cell r="L1400" t="str">
            <v/>
          </cell>
          <cell r="M1400" t="str">
            <v/>
          </cell>
          <cell r="N1400" t="str">
            <v/>
          </cell>
          <cell r="O1400" t="str">
            <v/>
          </cell>
          <cell r="P1400">
            <v>2.69</v>
          </cell>
          <cell r="Q1400">
            <v>3.64</v>
          </cell>
          <cell r="R1400" t="str">
            <v/>
          </cell>
        </row>
        <row r="1401">
          <cell r="A1401">
            <v>1400</v>
          </cell>
          <cell r="B1401" t="str">
            <v>ビニル絶縁ケーブル (CV)</v>
          </cell>
          <cell r="C1401" t="str">
            <v>150 mm^2×3C</v>
          </cell>
          <cell r="D1401" t="str">
            <v>ＫＧ／Ｍ</v>
          </cell>
          <cell r="E1401" t="str">
            <v/>
          </cell>
          <cell r="F1401" t="str">
            <v/>
          </cell>
          <cell r="G1401" t="str">
            <v/>
          </cell>
          <cell r="H1401" t="str">
            <v/>
          </cell>
          <cell r="I1401" t="str">
            <v/>
          </cell>
          <cell r="J1401" t="str">
            <v/>
          </cell>
          <cell r="K1401" t="str">
            <v/>
          </cell>
          <cell r="L1401" t="str">
            <v/>
          </cell>
          <cell r="M1401" t="str">
            <v/>
          </cell>
          <cell r="N1401" t="str">
            <v/>
          </cell>
          <cell r="O1401" t="str">
            <v/>
          </cell>
          <cell r="P1401">
            <v>4.0999999999999996</v>
          </cell>
          <cell r="Q1401">
            <v>5.34</v>
          </cell>
          <cell r="R1401" t="str">
            <v/>
          </cell>
        </row>
        <row r="1402">
          <cell r="A1402">
            <v>1401</v>
          </cell>
          <cell r="B1402" t="str">
            <v>ビニル絶縁ケーブル (CV)</v>
          </cell>
          <cell r="C1402" t="str">
            <v>200 mm^2×3C</v>
          </cell>
          <cell r="D1402" t="str">
            <v>ＫＧ／Ｍ</v>
          </cell>
          <cell r="E1402" t="str">
            <v/>
          </cell>
          <cell r="F1402" t="str">
            <v/>
          </cell>
          <cell r="G1402" t="str">
            <v/>
          </cell>
          <cell r="H1402" t="str">
            <v/>
          </cell>
          <cell r="I1402" t="str">
            <v/>
          </cell>
          <cell r="J1402" t="str">
            <v/>
          </cell>
          <cell r="K1402" t="str">
            <v/>
          </cell>
          <cell r="L1402" t="str">
            <v/>
          </cell>
          <cell r="M1402" t="str">
            <v/>
          </cell>
          <cell r="N1402" t="str">
            <v/>
          </cell>
          <cell r="O1402" t="str">
            <v/>
          </cell>
          <cell r="P1402">
            <v>5.2389999999999999</v>
          </cell>
          <cell r="Q1402">
            <v>6.86</v>
          </cell>
          <cell r="R1402" t="str">
            <v/>
          </cell>
        </row>
        <row r="1403">
          <cell r="A1403">
            <v>1402</v>
          </cell>
          <cell r="B1403" t="str">
            <v>ビニル絶縁ケーブル (CV)</v>
          </cell>
          <cell r="C1403" t="str">
            <v>250 mm^2×3C</v>
          </cell>
          <cell r="D1403" t="str">
            <v>ＫＧ／Ｍ</v>
          </cell>
          <cell r="E1403" t="str">
            <v/>
          </cell>
          <cell r="F1403" t="str">
            <v/>
          </cell>
          <cell r="G1403" t="str">
            <v/>
          </cell>
          <cell r="H1403" t="str">
            <v/>
          </cell>
          <cell r="I1403" t="str">
            <v/>
          </cell>
          <cell r="J1403" t="str">
            <v/>
          </cell>
          <cell r="K1403" t="str">
            <v/>
          </cell>
          <cell r="L1403" t="str">
            <v/>
          </cell>
          <cell r="M1403" t="str">
            <v/>
          </cell>
          <cell r="N1403" t="str">
            <v/>
          </cell>
          <cell r="O1403" t="str">
            <v/>
          </cell>
          <cell r="P1403">
            <v>6.76</v>
          </cell>
          <cell r="Q1403">
            <v>8.76</v>
          </cell>
          <cell r="R1403" t="str">
            <v/>
          </cell>
        </row>
        <row r="1404">
          <cell r="A1404">
            <v>1403</v>
          </cell>
          <cell r="B1404" t="str">
            <v>制御用ビニルケーブル(CVV)</v>
          </cell>
          <cell r="C1404" t="str">
            <v>2.0mm^2×1C</v>
          </cell>
          <cell r="D1404" t="str">
            <v>ＫＧ／Ｍ</v>
          </cell>
          <cell r="E1404" t="str">
            <v/>
          </cell>
          <cell r="F1404" t="str">
            <v/>
          </cell>
          <cell r="G1404" t="str">
            <v/>
          </cell>
          <cell r="H1404" t="str">
            <v/>
          </cell>
          <cell r="I1404" t="str">
            <v/>
          </cell>
          <cell r="J1404" t="str">
            <v/>
          </cell>
          <cell r="K1404" t="str">
            <v/>
          </cell>
          <cell r="L1404" t="str">
            <v/>
          </cell>
          <cell r="M1404" t="str">
            <v/>
          </cell>
          <cell r="N1404" t="str">
            <v/>
          </cell>
          <cell r="O1404" t="str">
            <v/>
          </cell>
          <cell r="P1404" t="str">
            <v/>
          </cell>
          <cell r="Q1404">
            <v>0.06</v>
          </cell>
          <cell r="R1404">
            <v>1.7999999999999999E-2</v>
          </cell>
        </row>
        <row r="1405">
          <cell r="A1405">
            <v>1404</v>
          </cell>
          <cell r="B1405" t="str">
            <v>制御用ビニルケーブル(CVV)</v>
          </cell>
          <cell r="C1405" t="str">
            <v>3.5mm^2×1C</v>
          </cell>
          <cell r="D1405" t="str">
            <v>ＫＧ／Ｍ</v>
          </cell>
          <cell r="E1405" t="str">
            <v/>
          </cell>
          <cell r="F1405" t="str">
            <v/>
          </cell>
          <cell r="G1405" t="str">
            <v/>
          </cell>
          <cell r="H1405" t="str">
            <v/>
          </cell>
          <cell r="I1405" t="str">
            <v/>
          </cell>
          <cell r="J1405" t="str">
            <v/>
          </cell>
          <cell r="K1405" t="str">
            <v/>
          </cell>
          <cell r="L1405" t="str">
            <v/>
          </cell>
          <cell r="M1405" t="str">
            <v/>
          </cell>
          <cell r="N1405" t="str">
            <v/>
          </cell>
          <cell r="O1405" t="str">
            <v/>
          </cell>
          <cell r="P1405" t="str">
            <v/>
          </cell>
          <cell r="Q1405">
            <v>0.08</v>
          </cell>
          <cell r="R1405">
            <v>3.1E-2</v>
          </cell>
        </row>
        <row r="1406">
          <cell r="A1406">
            <v>1405</v>
          </cell>
          <cell r="B1406" t="str">
            <v>制御用ビニルケーブル(CVV)</v>
          </cell>
          <cell r="C1406" t="str">
            <v>5.5mm^2×1C</v>
          </cell>
          <cell r="D1406" t="str">
            <v>ＫＧ／Ｍ</v>
          </cell>
          <cell r="E1406" t="str">
            <v/>
          </cell>
          <cell r="F1406" t="str">
            <v/>
          </cell>
          <cell r="G1406" t="str">
            <v/>
          </cell>
          <cell r="H1406" t="str">
            <v/>
          </cell>
          <cell r="I1406" t="str">
            <v/>
          </cell>
          <cell r="J1406" t="str">
            <v/>
          </cell>
          <cell r="K1406" t="str">
            <v/>
          </cell>
          <cell r="L1406" t="str">
            <v/>
          </cell>
          <cell r="M1406" t="str">
            <v/>
          </cell>
          <cell r="N1406" t="str">
            <v/>
          </cell>
          <cell r="O1406" t="str">
            <v/>
          </cell>
          <cell r="P1406" t="str">
            <v/>
          </cell>
          <cell r="Q1406">
            <v>0.12</v>
          </cell>
          <cell r="R1406">
            <v>4.9000000000000002E-2</v>
          </cell>
        </row>
        <row r="1407">
          <cell r="A1407">
            <v>1406</v>
          </cell>
          <cell r="B1407" t="str">
            <v>制御用ビニルケーブル(CVV)</v>
          </cell>
          <cell r="C1407" t="str">
            <v>8 mm^2×1C</v>
          </cell>
          <cell r="D1407" t="str">
            <v>ＫＧ／Ｍ</v>
          </cell>
          <cell r="E1407" t="str">
            <v/>
          </cell>
          <cell r="F1407" t="str">
            <v/>
          </cell>
          <cell r="G1407" t="str">
            <v/>
          </cell>
          <cell r="H1407" t="str">
            <v/>
          </cell>
          <cell r="I1407" t="str">
            <v/>
          </cell>
          <cell r="J1407" t="str">
            <v/>
          </cell>
          <cell r="K1407" t="str">
            <v/>
          </cell>
          <cell r="L1407" t="str">
            <v/>
          </cell>
          <cell r="M1407" t="str">
            <v/>
          </cell>
          <cell r="N1407" t="str">
            <v/>
          </cell>
          <cell r="O1407" t="str">
            <v/>
          </cell>
          <cell r="P1407" t="str">
            <v/>
          </cell>
          <cell r="Q1407">
            <v>0.15</v>
          </cell>
          <cell r="R1407">
            <v>7.0000000000000007E-2</v>
          </cell>
        </row>
        <row r="1408">
          <cell r="A1408">
            <v>1407</v>
          </cell>
          <cell r="B1408" t="str">
            <v>制御用ビニルケーブル(CVV)</v>
          </cell>
          <cell r="C1408" t="str">
            <v>2.0mm^2×2C</v>
          </cell>
          <cell r="D1408" t="str">
            <v>ＫＧ／Ｍ</v>
          </cell>
          <cell r="E1408" t="str">
            <v/>
          </cell>
          <cell r="F1408" t="str">
            <v/>
          </cell>
          <cell r="G1408" t="str">
            <v/>
          </cell>
          <cell r="H1408" t="str">
            <v/>
          </cell>
          <cell r="I1408" t="str">
            <v/>
          </cell>
          <cell r="J1408" t="str">
            <v/>
          </cell>
          <cell r="K1408" t="str">
            <v/>
          </cell>
          <cell r="L1408" t="str">
            <v/>
          </cell>
          <cell r="M1408" t="str">
            <v/>
          </cell>
          <cell r="N1408" t="str">
            <v/>
          </cell>
          <cell r="O1408" t="str">
            <v/>
          </cell>
          <cell r="P1408" t="str">
            <v/>
          </cell>
          <cell r="Q1408">
            <v>0.13</v>
          </cell>
          <cell r="R1408">
            <v>3.5000000000000003E-2</v>
          </cell>
        </row>
        <row r="1409">
          <cell r="A1409">
            <v>1408</v>
          </cell>
          <cell r="B1409" t="str">
            <v>制御用ビニルケーブル(CVV)</v>
          </cell>
          <cell r="C1409" t="str">
            <v>3.5mm^2×2C</v>
          </cell>
          <cell r="D1409" t="str">
            <v>ＫＧ／Ｍ</v>
          </cell>
          <cell r="E1409" t="str">
            <v/>
          </cell>
          <cell r="F1409" t="str">
            <v/>
          </cell>
          <cell r="G1409" t="str">
            <v/>
          </cell>
          <cell r="H1409" t="str">
            <v/>
          </cell>
          <cell r="I1409" t="str">
            <v/>
          </cell>
          <cell r="J1409" t="str">
            <v/>
          </cell>
          <cell r="K1409" t="str">
            <v/>
          </cell>
          <cell r="L1409" t="str">
            <v/>
          </cell>
          <cell r="M1409" t="str">
            <v/>
          </cell>
          <cell r="N1409" t="str">
            <v/>
          </cell>
          <cell r="O1409" t="str">
            <v/>
          </cell>
          <cell r="P1409" t="str">
            <v/>
          </cell>
          <cell r="Q1409">
            <v>0.18</v>
          </cell>
          <cell r="R1409">
            <v>6.3E-2</v>
          </cell>
        </row>
        <row r="1410">
          <cell r="A1410">
            <v>1409</v>
          </cell>
          <cell r="B1410" t="str">
            <v>制御用ビニルケーブル(CVV)</v>
          </cell>
          <cell r="C1410" t="str">
            <v>5.5mm^2×2C</v>
          </cell>
          <cell r="D1410" t="str">
            <v>ＫＧ／Ｍ</v>
          </cell>
          <cell r="E1410" t="str">
            <v/>
          </cell>
          <cell r="F1410" t="str">
            <v/>
          </cell>
          <cell r="G1410" t="str">
            <v/>
          </cell>
          <cell r="H1410" t="str">
            <v/>
          </cell>
          <cell r="I1410" t="str">
            <v/>
          </cell>
          <cell r="J1410" t="str">
            <v/>
          </cell>
          <cell r="K1410" t="str">
            <v/>
          </cell>
          <cell r="L1410" t="str">
            <v/>
          </cell>
          <cell r="M1410" t="str">
            <v/>
          </cell>
          <cell r="N1410" t="str">
            <v/>
          </cell>
          <cell r="O1410" t="str">
            <v/>
          </cell>
          <cell r="P1410" t="str">
            <v/>
          </cell>
          <cell r="Q1410">
            <v>0.25</v>
          </cell>
          <cell r="R1410">
            <v>9.8000000000000004E-2</v>
          </cell>
        </row>
        <row r="1411">
          <cell r="A1411">
            <v>1410</v>
          </cell>
          <cell r="B1411" t="str">
            <v>制御用ビニルケーブル(CVV)</v>
          </cell>
          <cell r="C1411" t="str">
            <v>8 mm^2×2C</v>
          </cell>
          <cell r="D1411" t="str">
            <v>ＫＧ／Ｍ</v>
          </cell>
          <cell r="E1411" t="str">
            <v/>
          </cell>
          <cell r="F1411" t="str">
            <v/>
          </cell>
          <cell r="G1411" t="str">
            <v/>
          </cell>
          <cell r="H1411" t="str">
            <v/>
          </cell>
          <cell r="I1411" t="str">
            <v/>
          </cell>
          <cell r="J1411" t="str">
            <v/>
          </cell>
          <cell r="K1411" t="str">
            <v/>
          </cell>
          <cell r="L1411" t="str">
            <v/>
          </cell>
          <cell r="M1411" t="str">
            <v/>
          </cell>
          <cell r="N1411" t="str">
            <v/>
          </cell>
          <cell r="O1411" t="str">
            <v/>
          </cell>
          <cell r="P1411" t="str">
            <v/>
          </cell>
          <cell r="Q1411">
            <v>0.34</v>
          </cell>
          <cell r="R1411">
            <v>0.14099999999999999</v>
          </cell>
        </row>
        <row r="1412">
          <cell r="A1412">
            <v>1411</v>
          </cell>
          <cell r="B1412" t="str">
            <v>制御用ビニルケーブル(CVV)</v>
          </cell>
          <cell r="C1412" t="str">
            <v>2.0mm^2×3C</v>
          </cell>
          <cell r="D1412" t="str">
            <v>ＫＧ／Ｍ</v>
          </cell>
          <cell r="E1412" t="str">
            <v/>
          </cell>
          <cell r="F1412" t="str">
            <v/>
          </cell>
          <cell r="G1412" t="str">
            <v/>
          </cell>
          <cell r="H1412" t="str">
            <v/>
          </cell>
          <cell r="I1412" t="str">
            <v/>
          </cell>
          <cell r="J1412" t="str">
            <v/>
          </cell>
          <cell r="K1412" t="str">
            <v/>
          </cell>
          <cell r="L1412" t="str">
            <v/>
          </cell>
          <cell r="M1412" t="str">
            <v/>
          </cell>
          <cell r="N1412" t="str">
            <v/>
          </cell>
          <cell r="O1412" t="str">
            <v/>
          </cell>
          <cell r="P1412" t="str">
            <v/>
          </cell>
          <cell r="Q1412">
            <v>0.16</v>
          </cell>
          <cell r="R1412">
            <v>5.2999999999999999E-2</v>
          </cell>
        </row>
        <row r="1413">
          <cell r="A1413">
            <v>1412</v>
          </cell>
          <cell r="B1413" t="str">
            <v>制御用ビニルケーブル(CVV)</v>
          </cell>
          <cell r="C1413" t="str">
            <v>3.5mm^2×3C</v>
          </cell>
          <cell r="D1413" t="str">
            <v>ＫＧ／Ｍ</v>
          </cell>
          <cell r="E1413" t="str">
            <v/>
          </cell>
          <cell r="F1413" t="str">
            <v/>
          </cell>
          <cell r="G1413" t="str">
            <v/>
          </cell>
          <cell r="H1413" t="str">
            <v/>
          </cell>
          <cell r="I1413" t="str">
            <v/>
          </cell>
          <cell r="J1413" t="str">
            <v/>
          </cell>
          <cell r="K1413" t="str">
            <v/>
          </cell>
          <cell r="L1413" t="str">
            <v/>
          </cell>
          <cell r="M1413" t="str">
            <v/>
          </cell>
          <cell r="N1413" t="str">
            <v/>
          </cell>
          <cell r="O1413" t="str">
            <v/>
          </cell>
          <cell r="P1413" t="str">
            <v/>
          </cell>
          <cell r="Q1413">
            <v>0.22500000000000001</v>
          </cell>
          <cell r="R1413">
            <v>9.4E-2</v>
          </cell>
        </row>
        <row r="1414">
          <cell r="A1414">
            <v>1413</v>
          </cell>
          <cell r="B1414" t="str">
            <v>制御用ビニルケーブル(CVV)</v>
          </cell>
          <cell r="C1414" t="str">
            <v>5.5mm^2×3C</v>
          </cell>
          <cell r="D1414" t="str">
            <v>ＫＧ／Ｍ</v>
          </cell>
          <cell r="E1414" t="str">
            <v/>
          </cell>
          <cell r="F1414" t="str">
            <v/>
          </cell>
          <cell r="G1414" t="str">
            <v/>
          </cell>
          <cell r="H1414" t="str">
            <v/>
          </cell>
          <cell r="I1414" t="str">
            <v/>
          </cell>
          <cell r="J1414" t="str">
            <v/>
          </cell>
          <cell r="K1414" t="str">
            <v/>
          </cell>
          <cell r="L1414" t="str">
            <v/>
          </cell>
          <cell r="M1414" t="str">
            <v/>
          </cell>
          <cell r="N1414" t="str">
            <v/>
          </cell>
          <cell r="O1414" t="str">
            <v/>
          </cell>
          <cell r="P1414" t="str">
            <v/>
          </cell>
          <cell r="Q1414">
            <v>0.32</v>
          </cell>
          <cell r="R1414">
            <v>0.14699999999999999</v>
          </cell>
        </row>
        <row r="1415">
          <cell r="A1415">
            <v>1414</v>
          </cell>
          <cell r="B1415" t="str">
            <v>制御用ビニルケーブル(CVV)</v>
          </cell>
          <cell r="C1415" t="str">
            <v>8 mm^2×3C</v>
          </cell>
          <cell r="D1415" t="str">
            <v>ＫＧ／Ｍ</v>
          </cell>
          <cell r="E1415" t="str">
            <v/>
          </cell>
          <cell r="F1415" t="str">
            <v/>
          </cell>
          <cell r="G1415" t="str">
            <v/>
          </cell>
          <cell r="H1415" t="str">
            <v/>
          </cell>
          <cell r="I1415" t="str">
            <v/>
          </cell>
          <cell r="J1415" t="str">
            <v/>
          </cell>
          <cell r="K1415" t="str">
            <v/>
          </cell>
          <cell r="L1415" t="str">
            <v/>
          </cell>
          <cell r="M1415" t="str">
            <v/>
          </cell>
          <cell r="N1415" t="str">
            <v/>
          </cell>
          <cell r="O1415" t="str">
            <v/>
          </cell>
          <cell r="P1415" t="str">
            <v/>
          </cell>
          <cell r="Q1415">
            <v>0.44</v>
          </cell>
          <cell r="R1415">
            <v>0.21099999999999999</v>
          </cell>
        </row>
        <row r="1416">
          <cell r="A1416">
            <v>1415</v>
          </cell>
          <cell r="B1416" t="str">
            <v>制御用ビニルケーブル(CVV)</v>
          </cell>
          <cell r="C1416" t="str">
            <v>2.0mm^2×4C</v>
          </cell>
          <cell r="D1416" t="str">
            <v>ＫＧ／Ｍ</v>
          </cell>
          <cell r="E1416" t="str">
            <v/>
          </cell>
          <cell r="F1416" t="str">
            <v/>
          </cell>
          <cell r="G1416" t="str">
            <v/>
          </cell>
          <cell r="H1416" t="str">
            <v/>
          </cell>
          <cell r="I1416" t="str">
            <v/>
          </cell>
          <cell r="J1416" t="str">
            <v/>
          </cell>
          <cell r="K1416" t="str">
            <v/>
          </cell>
          <cell r="L1416" t="str">
            <v/>
          </cell>
          <cell r="M1416" t="str">
            <v/>
          </cell>
          <cell r="N1416" t="str">
            <v/>
          </cell>
          <cell r="O1416" t="str">
            <v/>
          </cell>
          <cell r="P1416" t="str">
            <v/>
          </cell>
          <cell r="Q1416">
            <v>0.2</v>
          </cell>
          <cell r="R1416">
            <v>7.0000000000000007E-2</v>
          </cell>
        </row>
        <row r="1417">
          <cell r="A1417">
            <v>1416</v>
          </cell>
          <cell r="B1417" t="str">
            <v>制御用ビニルケーブル(CVV)</v>
          </cell>
          <cell r="C1417" t="str">
            <v>3.5mm^2×4C</v>
          </cell>
          <cell r="D1417" t="str">
            <v>ＫＧ／Ｍ</v>
          </cell>
          <cell r="E1417" t="str">
            <v/>
          </cell>
          <cell r="F1417" t="str">
            <v/>
          </cell>
          <cell r="G1417" t="str">
            <v/>
          </cell>
          <cell r="H1417" t="str">
            <v/>
          </cell>
          <cell r="I1417" t="str">
            <v/>
          </cell>
          <cell r="J1417" t="str">
            <v/>
          </cell>
          <cell r="K1417" t="str">
            <v/>
          </cell>
          <cell r="L1417" t="str">
            <v/>
          </cell>
          <cell r="M1417" t="str">
            <v/>
          </cell>
          <cell r="N1417" t="str">
            <v/>
          </cell>
          <cell r="O1417" t="str">
            <v/>
          </cell>
          <cell r="P1417" t="str">
            <v/>
          </cell>
          <cell r="Q1417">
            <v>0.28000000000000003</v>
          </cell>
          <cell r="R1417">
            <v>0.125</v>
          </cell>
        </row>
        <row r="1418">
          <cell r="A1418">
            <v>1417</v>
          </cell>
          <cell r="B1418" t="str">
            <v>制御用ビニルケーブル(CVV)</v>
          </cell>
          <cell r="C1418" t="str">
            <v>5.5mm^2×4C</v>
          </cell>
          <cell r="D1418" t="str">
            <v>ＫＧ／Ｍ</v>
          </cell>
          <cell r="E1418" t="str">
            <v/>
          </cell>
          <cell r="F1418" t="str">
            <v/>
          </cell>
          <cell r="G1418" t="str">
            <v/>
          </cell>
          <cell r="H1418" t="str">
            <v/>
          </cell>
          <cell r="I1418" t="str">
            <v/>
          </cell>
          <cell r="J1418" t="str">
            <v/>
          </cell>
          <cell r="K1418" t="str">
            <v/>
          </cell>
          <cell r="L1418" t="str">
            <v/>
          </cell>
          <cell r="M1418" t="str">
            <v/>
          </cell>
          <cell r="N1418" t="str">
            <v/>
          </cell>
          <cell r="O1418" t="str">
            <v/>
          </cell>
          <cell r="P1418" t="str">
            <v/>
          </cell>
          <cell r="Q1418">
            <v>0.40500000000000003</v>
          </cell>
          <cell r="R1418">
            <v>0.19500000000000001</v>
          </cell>
        </row>
        <row r="1419">
          <cell r="A1419">
            <v>1418</v>
          </cell>
          <cell r="B1419" t="str">
            <v>制御用ビニルケーブル(CVV)</v>
          </cell>
          <cell r="C1419" t="str">
            <v>8 mm^2×4C</v>
          </cell>
          <cell r="D1419" t="str">
            <v>ＫＧ／Ｍ</v>
          </cell>
          <cell r="E1419" t="str">
            <v/>
          </cell>
          <cell r="F1419" t="str">
            <v/>
          </cell>
          <cell r="G1419" t="str">
            <v/>
          </cell>
          <cell r="H1419" t="str">
            <v/>
          </cell>
          <cell r="I1419" t="str">
            <v/>
          </cell>
          <cell r="J1419" t="str">
            <v/>
          </cell>
          <cell r="K1419" t="str">
            <v/>
          </cell>
          <cell r="L1419" t="str">
            <v/>
          </cell>
          <cell r="M1419" t="str">
            <v/>
          </cell>
          <cell r="N1419" t="str">
            <v/>
          </cell>
          <cell r="O1419" t="str">
            <v/>
          </cell>
          <cell r="P1419" t="str">
            <v/>
          </cell>
          <cell r="Q1419">
            <v>0.56000000000000005</v>
          </cell>
          <cell r="R1419">
            <v>0.28100000000000003</v>
          </cell>
        </row>
        <row r="1420">
          <cell r="A1420">
            <v>1419</v>
          </cell>
          <cell r="B1420" t="str">
            <v>制御用ビニルケーブル(CVV)</v>
          </cell>
          <cell r="C1420" t="str">
            <v>3.5mm^2×5C</v>
          </cell>
          <cell r="D1420" t="str">
            <v>ＫＧ／Ｍ</v>
          </cell>
          <cell r="E1420" t="str">
            <v/>
          </cell>
          <cell r="F1420" t="str">
            <v/>
          </cell>
          <cell r="G1420" t="str">
            <v/>
          </cell>
          <cell r="H1420" t="str">
            <v/>
          </cell>
          <cell r="I1420" t="str">
            <v/>
          </cell>
          <cell r="J1420" t="str">
            <v/>
          </cell>
          <cell r="K1420" t="str">
            <v/>
          </cell>
          <cell r="L1420" t="str">
            <v/>
          </cell>
          <cell r="M1420" t="str">
            <v/>
          </cell>
          <cell r="N1420" t="str">
            <v/>
          </cell>
          <cell r="O1420" t="str">
            <v/>
          </cell>
          <cell r="P1420" t="str">
            <v/>
          </cell>
          <cell r="Q1420">
            <v>0.34</v>
          </cell>
          <cell r="R1420">
            <v>0.156</v>
          </cell>
        </row>
        <row r="1421">
          <cell r="A1421">
            <v>1420</v>
          </cell>
          <cell r="B1421" t="str">
            <v>制御用ビニルケーブル(CVV)</v>
          </cell>
          <cell r="C1421" t="str">
            <v>5.5mm^2×5C</v>
          </cell>
          <cell r="D1421" t="str">
            <v>ＫＧ／Ｍ</v>
          </cell>
          <cell r="E1421" t="str">
            <v/>
          </cell>
          <cell r="F1421" t="str">
            <v/>
          </cell>
          <cell r="G1421" t="str">
            <v/>
          </cell>
          <cell r="H1421" t="str">
            <v/>
          </cell>
          <cell r="I1421" t="str">
            <v/>
          </cell>
          <cell r="J1421" t="str">
            <v/>
          </cell>
          <cell r="K1421" t="str">
            <v/>
          </cell>
          <cell r="L1421" t="str">
            <v/>
          </cell>
          <cell r="M1421" t="str">
            <v/>
          </cell>
          <cell r="N1421" t="str">
            <v/>
          </cell>
          <cell r="O1421" t="str">
            <v/>
          </cell>
          <cell r="P1421" t="str">
            <v/>
          </cell>
          <cell r="Q1421">
            <v>0.49</v>
          </cell>
          <cell r="R1421">
            <v>0.24399999999999999</v>
          </cell>
        </row>
        <row r="1422">
          <cell r="A1422">
            <v>1421</v>
          </cell>
          <cell r="B1422" t="str">
            <v>制御用ビニルケーブル(CVV)</v>
          </cell>
          <cell r="C1422" t="str">
            <v>8 mm^2×5C</v>
          </cell>
          <cell r="D1422" t="str">
            <v>ＫＧ／Ｍ</v>
          </cell>
          <cell r="E1422" t="str">
            <v/>
          </cell>
          <cell r="F1422" t="str">
            <v/>
          </cell>
          <cell r="G1422" t="str">
            <v/>
          </cell>
          <cell r="H1422" t="str">
            <v/>
          </cell>
          <cell r="I1422" t="str">
            <v/>
          </cell>
          <cell r="J1422" t="str">
            <v/>
          </cell>
          <cell r="K1422" t="str">
            <v/>
          </cell>
          <cell r="L1422" t="str">
            <v/>
          </cell>
          <cell r="M1422" t="str">
            <v/>
          </cell>
          <cell r="N1422" t="str">
            <v/>
          </cell>
          <cell r="O1422" t="str">
            <v/>
          </cell>
          <cell r="P1422" t="str">
            <v/>
          </cell>
          <cell r="Q1422">
            <v>0.68500000000000005</v>
          </cell>
          <cell r="R1422">
            <v>0.35199999999999998</v>
          </cell>
        </row>
        <row r="1423">
          <cell r="A1423">
            <v>1422</v>
          </cell>
          <cell r="B1423" t="str">
            <v>制御用ビニルケーブル(CVV)</v>
          </cell>
          <cell r="C1423" t="str">
            <v>2.0mm^2×6C</v>
          </cell>
          <cell r="D1423" t="str">
            <v>ＫＧ／Ｍ</v>
          </cell>
          <cell r="E1423" t="str">
            <v/>
          </cell>
          <cell r="F1423" t="str">
            <v/>
          </cell>
          <cell r="G1423" t="str">
            <v/>
          </cell>
          <cell r="H1423" t="str">
            <v/>
          </cell>
          <cell r="I1423" t="str">
            <v/>
          </cell>
          <cell r="J1423" t="str">
            <v/>
          </cell>
          <cell r="K1423" t="str">
            <v/>
          </cell>
          <cell r="L1423" t="str">
            <v/>
          </cell>
          <cell r="M1423" t="str">
            <v/>
          </cell>
          <cell r="N1423" t="str">
            <v/>
          </cell>
          <cell r="O1423" t="str">
            <v/>
          </cell>
          <cell r="P1423" t="str">
            <v/>
          </cell>
          <cell r="Q1423">
            <v>0.28000000000000003</v>
          </cell>
          <cell r="R1423">
            <v>0.106</v>
          </cell>
        </row>
        <row r="1424">
          <cell r="A1424">
            <v>1423</v>
          </cell>
          <cell r="B1424" t="str">
            <v>制御用ビニルケーブル(CVV)</v>
          </cell>
          <cell r="C1424" t="str">
            <v>3.5mm^2×6C</v>
          </cell>
          <cell r="D1424" t="str">
            <v>ＫＧ／Ｍ</v>
          </cell>
          <cell r="E1424" t="str">
            <v/>
          </cell>
          <cell r="F1424" t="str">
            <v/>
          </cell>
          <cell r="G1424" t="str">
            <v/>
          </cell>
          <cell r="H1424" t="str">
            <v/>
          </cell>
          <cell r="I1424" t="str">
            <v/>
          </cell>
          <cell r="J1424" t="str">
            <v/>
          </cell>
          <cell r="K1424" t="str">
            <v/>
          </cell>
          <cell r="L1424" t="str">
            <v/>
          </cell>
          <cell r="M1424" t="str">
            <v/>
          </cell>
          <cell r="N1424" t="str">
            <v/>
          </cell>
          <cell r="O1424" t="str">
            <v/>
          </cell>
          <cell r="P1424" t="str">
            <v/>
          </cell>
          <cell r="Q1424">
            <v>0.4</v>
          </cell>
          <cell r="R1424">
            <v>0.188</v>
          </cell>
        </row>
        <row r="1425">
          <cell r="A1425">
            <v>1424</v>
          </cell>
          <cell r="B1425" t="str">
            <v>制御用ビニルケーブル(CVV)</v>
          </cell>
          <cell r="C1425" t="str">
            <v>5.5mm^2×6C</v>
          </cell>
          <cell r="D1425" t="str">
            <v>ＫＧ／Ｍ</v>
          </cell>
          <cell r="E1425" t="str">
            <v/>
          </cell>
          <cell r="F1425" t="str">
            <v/>
          </cell>
          <cell r="G1425" t="str">
            <v/>
          </cell>
          <cell r="H1425" t="str">
            <v/>
          </cell>
          <cell r="I1425" t="str">
            <v/>
          </cell>
          <cell r="J1425" t="str">
            <v/>
          </cell>
          <cell r="K1425" t="str">
            <v/>
          </cell>
          <cell r="L1425" t="str">
            <v/>
          </cell>
          <cell r="M1425" t="str">
            <v/>
          </cell>
          <cell r="N1425" t="str">
            <v/>
          </cell>
          <cell r="O1425" t="str">
            <v/>
          </cell>
          <cell r="P1425" t="str">
            <v/>
          </cell>
          <cell r="Q1425">
            <v>0.57999999999999996</v>
          </cell>
          <cell r="R1425">
            <v>0.29299999999999998</v>
          </cell>
        </row>
        <row r="1426">
          <cell r="A1426">
            <v>1425</v>
          </cell>
          <cell r="B1426" t="str">
            <v>制御用ビニルケーブル(CVV)</v>
          </cell>
          <cell r="C1426" t="str">
            <v>8 mm^2×6C</v>
          </cell>
          <cell r="D1426" t="str">
            <v>ＫＧ／Ｍ</v>
          </cell>
          <cell r="E1426" t="str">
            <v/>
          </cell>
          <cell r="F1426" t="str">
            <v/>
          </cell>
          <cell r="G1426" t="str">
            <v/>
          </cell>
          <cell r="H1426" t="str">
            <v/>
          </cell>
          <cell r="I1426" t="str">
            <v/>
          </cell>
          <cell r="J1426" t="str">
            <v/>
          </cell>
          <cell r="K1426" t="str">
            <v/>
          </cell>
          <cell r="L1426" t="str">
            <v/>
          </cell>
          <cell r="M1426" t="str">
            <v/>
          </cell>
          <cell r="N1426" t="str">
            <v/>
          </cell>
          <cell r="O1426" t="str">
            <v/>
          </cell>
          <cell r="P1426" t="str">
            <v/>
          </cell>
          <cell r="Q1426">
            <v>0.81</v>
          </cell>
          <cell r="R1426">
            <v>0.42199999999999999</v>
          </cell>
        </row>
        <row r="1427">
          <cell r="A1427">
            <v>1426</v>
          </cell>
          <cell r="B1427" t="str">
            <v>制御用ビニルケーブル(CVV)</v>
          </cell>
          <cell r="C1427" t="str">
            <v>2.0mm^2×7C</v>
          </cell>
          <cell r="D1427" t="str">
            <v>ＫＧ／Ｍ</v>
          </cell>
          <cell r="E1427" t="str">
            <v/>
          </cell>
          <cell r="F1427" t="str">
            <v/>
          </cell>
          <cell r="G1427" t="str">
            <v/>
          </cell>
          <cell r="H1427" t="str">
            <v/>
          </cell>
          <cell r="I1427" t="str">
            <v/>
          </cell>
          <cell r="J1427" t="str">
            <v/>
          </cell>
          <cell r="K1427" t="str">
            <v/>
          </cell>
          <cell r="L1427" t="str">
            <v/>
          </cell>
          <cell r="M1427" t="str">
            <v/>
          </cell>
          <cell r="N1427" t="str">
            <v/>
          </cell>
          <cell r="O1427" t="str">
            <v/>
          </cell>
          <cell r="P1427" t="str">
            <v/>
          </cell>
          <cell r="Q1427">
            <v>0.3</v>
          </cell>
          <cell r="R1427">
            <v>0.123</v>
          </cell>
        </row>
        <row r="1428">
          <cell r="A1428">
            <v>1427</v>
          </cell>
          <cell r="B1428" t="str">
            <v>制御用ビニルケーブル(CVV)</v>
          </cell>
          <cell r="C1428" t="str">
            <v>3.5mm^2×7C</v>
          </cell>
          <cell r="D1428" t="str">
            <v>ＫＧ／Ｍ</v>
          </cell>
          <cell r="E1428" t="str">
            <v/>
          </cell>
          <cell r="F1428" t="str">
            <v/>
          </cell>
          <cell r="G1428" t="str">
            <v/>
          </cell>
          <cell r="H1428" t="str">
            <v/>
          </cell>
          <cell r="I1428" t="str">
            <v/>
          </cell>
          <cell r="J1428" t="str">
            <v/>
          </cell>
          <cell r="K1428" t="str">
            <v/>
          </cell>
          <cell r="L1428" t="str">
            <v/>
          </cell>
          <cell r="M1428" t="str">
            <v/>
          </cell>
          <cell r="N1428" t="str">
            <v/>
          </cell>
          <cell r="O1428" t="str">
            <v/>
          </cell>
          <cell r="P1428" t="str">
            <v/>
          </cell>
          <cell r="Q1428">
            <v>0.43</v>
          </cell>
          <cell r="R1428">
            <v>0.219</v>
          </cell>
        </row>
        <row r="1429">
          <cell r="A1429">
            <v>1428</v>
          </cell>
          <cell r="B1429" t="str">
            <v>制御用ビニルケーブル(CVV)</v>
          </cell>
          <cell r="C1429" t="str">
            <v>5.5mm^2×7C</v>
          </cell>
          <cell r="D1429" t="str">
            <v>ＫＧ／Ｍ</v>
          </cell>
          <cell r="E1429" t="str">
            <v/>
          </cell>
          <cell r="F1429" t="str">
            <v/>
          </cell>
          <cell r="G1429" t="str">
            <v/>
          </cell>
          <cell r="H1429" t="str">
            <v/>
          </cell>
          <cell r="I1429" t="str">
            <v/>
          </cell>
          <cell r="J1429" t="str">
            <v/>
          </cell>
          <cell r="K1429" t="str">
            <v/>
          </cell>
          <cell r="L1429" t="str">
            <v/>
          </cell>
          <cell r="M1429" t="str">
            <v/>
          </cell>
          <cell r="N1429" t="str">
            <v/>
          </cell>
          <cell r="O1429" t="str">
            <v/>
          </cell>
          <cell r="P1429" t="str">
            <v/>
          </cell>
          <cell r="Q1429">
            <v>0.64</v>
          </cell>
          <cell r="R1429">
            <v>0.34200000000000003</v>
          </cell>
        </row>
        <row r="1430">
          <cell r="A1430">
            <v>1429</v>
          </cell>
          <cell r="B1430" t="str">
            <v>制御用ビニルケーブル(CVV)</v>
          </cell>
          <cell r="C1430" t="str">
            <v>8 mm^2×7C</v>
          </cell>
          <cell r="D1430" t="str">
            <v>ＫＧ／Ｍ</v>
          </cell>
          <cell r="E1430" t="str">
            <v/>
          </cell>
          <cell r="F1430" t="str">
            <v/>
          </cell>
          <cell r="G1430" t="str">
            <v/>
          </cell>
          <cell r="H1430" t="str">
            <v/>
          </cell>
          <cell r="I1430" t="str">
            <v/>
          </cell>
          <cell r="J1430" t="str">
            <v/>
          </cell>
          <cell r="K1430" t="str">
            <v/>
          </cell>
          <cell r="L1430" t="str">
            <v/>
          </cell>
          <cell r="M1430" t="str">
            <v/>
          </cell>
          <cell r="N1430" t="str">
            <v/>
          </cell>
          <cell r="O1430" t="str">
            <v/>
          </cell>
          <cell r="P1430" t="str">
            <v/>
          </cell>
          <cell r="Q1430">
            <v>0.9</v>
          </cell>
          <cell r="R1430">
            <v>0.49199999999999999</v>
          </cell>
        </row>
        <row r="1431">
          <cell r="A1431">
            <v>1430</v>
          </cell>
          <cell r="B1431" t="str">
            <v>制御用ビニルケーブル(CVV)</v>
          </cell>
          <cell r="C1431" t="str">
            <v>2.0mm^2×8C</v>
          </cell>
          <cell r="D1431" t="str">
            <v>ＫＧ／Ｍ</v>
          </cell>
          <cell r="E1431" t="str">
            <v/>
          </cell>
          <cell r="F1431" t="str">
            <v/>
          </cell>
          <cell r="G1431" t="str">
            <v/>
          </cell>
          <cell r="H1431" t="str">
            <v/>
          </cell>
          <cell r="I1431" t="str">
            <v/>
          </cell>
          <cell r="J1431" t="str">
            <v/>
          </cell>
          <cell r="K1431" t="str">
            <v/>
          </cell>
          <cell r="L1431" t="str">
            <v/>
          </cell>
          <cell r="M1431" t="str">
            <v/>
          </cell>
          <cell r="N1431" t="str">
            <v/>
          </cell>
          <cell r="O1431" t="str">
            <v/>
          </cell>
          <cell r="P1431" t="str">
            <v/>
          </cell>
          <cell r="Q1431">
            <v>0.32</v>
          </cell>
          <cell r="R1431">
            <v>0.14099999999999999</v>
          </cell>
        </row>
        <row r="1432">
          <cell r="A1432">
            <v>1431</v>
          </cell>
          <cell r="B1432" t="str">
            <v>制御用ビニルケーブル(CVV)</v>
          </cell>
          <cell r="C1432" t="str">
            <v>3.5mm^2×8C</v>
          </cell>
          <cell r="D1432" t="str">
            <v>ＫＧ／Ｍ</v>
          </cell>
          <cell r="E1432" t="str">
            <v/>
          </cell>
          <cell r="F1432" t="str">
            <v/>
          </cell>
          <cell r="G1432" t="str">
            <v/>
          </cell>
          <cell r="H1432" t="str">
            <v/>
          </cell>
          <cell r="I1432" t="str">
            <v/>
          </cell>
          <cell r="J1432" t="str">
            <v/>
          </cell>
          <cell r="K1432" t="str">
            <v/>
          </cell>
          <cell r="L1432" t="str">
            <v/>
          </cell>
          <cell r="M1432" t="str">
            <v/>
          </cell>
          <cell r="N1432" t="str">
            <v/>
          </cell>
          <cell r="O1432" t="str">
            <v/>
          </cell>
          <cell r="P1432" t="str">
            <v/>
          </cell>
          <cell r="Q1432">
            <v>0.5</v>
          </cell>
          <cell r="R1432">
            <v>0.25</v>
          </cell>
        </row>
        <row r="1433">
          <cell r="A1433">
            <v>1432</v>
          </cell>
          <cell r="B1433" t="str">
            <v>制御用ビニルケーブル(CVV)</v>
          </cell>
          <cell r="C1433" t="str">
            <v>2.0mm^2×9C</v>
          </cell>
          <cell r="D1433" t="str">
            <v>ＫＧ／Ｍ</v>
          </cell>
          <cell r="E1433" t="str">
            <v/>
          </cell>
          <cell r="F1433" t="str">
            <v/>
          </cell>
          <cell r="G1433" t="str">
            <v/>
          </cell>
          <cell r="H1433" t="str">
            <v/>
          </cell>
          <cell r="I1433" t="str">
            <v/>
          </cell>
          <cell r="J1433" t="str">
            <v/>
          </cell>
          <cell r="K1433" t="str">
            <v/>
          </cell>
          <cell r="L1433" t="str">
            <v/>
          </cell>
          <cell r="M1433" t="str">
            <v/>
          </cell>
          <cell r="N1433" t="str">
            <v/>
          </cell>
          <cell r="O1433" t="str">
            <v/>
          </cell>
          <cell r="P1433" t="str">
            <v/>
          </cell>
          <cell r="Q1433">
            <v>0.38</v>
          </cell>
          <cell r="R1433">
            <v>0.158</v>
          </cell>
        </row>
        <row r="1434">
          <cell r="A1434">
            <v>1433</v>
          </cell>
          <cell r="B1434" t="str">
            <v>制御用ビニルケーブル(CVV)</v>
          </cell>
          <cell r="C1434" t="str">
            <v>3.5mm^2×9C</v>
          </cell>
          <cell r="D1434" t="str">
            <v>ＫＧ／Ｍ</v>
          </cell>
          <cell r="E1434" t="str">
            <v/>
          </cell>
          <cell r="F1434" t="str">
            <v/>
          </cell>
          <cell r="G1434" t="str">
            <v/>
          </cell>
          <cell r="H1434" t="str">
            <v/>
          </cell>
          <cell r="I1434" t="str">
            <v/>
          </cell>
          <cell r="J1434" t="str">
            <v/>
          </cell>
          <cell r="K1434" t="str">
            <v/>
          </cell>
          <cell r="L1434" t="str">
            <v/>
          </cell>
          <cell r="M1434" t="str">
            <v/>
          </cell>
          <cell r="N1434" t="str">
            <v/>
          </cell>
          <cell r="O1434" t="str">
            <v/>
          </cell>
          <cell r="P1434" t="str">
            <v/>
          </cell>
          <cell r="Q1434">
            <v>0.56000000000000005</v>
          </cell>
          <cell r="R1434">
            <v>0.28199999999999997</v>
          </cell>
        </row>
        <row r="1435">
          <cell r="A1435">
            <v>1434</v>
          </cell>
          <cell r="B1435" t="str">
            <v>制御用ビニルケーブル(CVV)</v>
          </cell>
          <cell r="C1435" t="str">
            <v>2.0mm^2×10C</v>
          </cell>
          <cell r="D1435" t="str">
            <v>ＫＧ／Ｍ</v>
          </cell>
          <cell r="E1435" t="str">
            <v/>
          </cell>
          <cell r="F1435" t="str">
            <v/>
          </cell>
          <cell r="G1435" t="str">
            <v/>
          </cell>
          <cell r="H1435" t="str">
            <v/>
          </cell>
          <cell r="I1435" t="str">
            <v/>
          </cell>
          <cell r="J1435" t="str">
            <v/>
          </cell>
          <cell r="K1435" t="str">
            <v/>
          </cell>
          <cell r="L1435" t="str">
            <v/>
          </cell>
          <cell r="M1435" t="str">
            <v/>
          </cell>
          <cell r="N1435" t="str">
            <v/>
          </cell>
          <cell r="O1435" t="str">
            <v/>
          </cell>
          <cell r="P1435" t="str">
            <v/>
          </cell>
          <cell r="Q1435">
            <v>0.43</v>
          </cell>
          <cell r="R1435">
            <v>0.17599999999999999</v>
          </cell>
        </row>
        <row r="1436">
          <cell r="A1436">
            <v>1435</v>
          </cell>
          <cell r="B1436" t="str">
            <v>制御用ビニルケーブル(CVV)</v>
          </cell>
          <cell r="C1436" t="str">
            <v>3.5mm^2×10C</v>
          </cell>
          <cell r="D1436" t="str">
            <v>ＫＧ／Ｍ</v>
          </cell>
          <cell r="E1436" t="str">
            <v/>
          </cell>
          <cell r="F1436" t="str">
            <v/>
          </cell>
          <cell r="G1436" t="str">
            <v/>
          </cell>
          <cell r="H1436" t="str">
            <v/>
          </cell>
          <cell r="I1436" t="str">
            <v/>
          </cell>
          <cell r="J1436" t="str">
            <v/>
          </cell>
          <cell r="K1436" t="str">
            <v/>
          </cell>
          <cell r="L1436" t="str">
            <v/>
          </cell>
          <cell r="M1436" t="str">
            <v/>
          </cell>
          <cell r="N1436" t="str">
            <v/>
          </cell>
          <cell r="O1436" t="str">
            <v/>
          </cell>
          <cell r="P1436" t="str">
            <v/>
          </cell>
          <cell r="Q1436">
            <v>0.63</v>
          </cell>
          <cell r="R1436">
            <v>0.313</v>
          </cell>
        </row>
        <row r="1437">
          <cell r="A1437">
            <v>1436</v>
          </cell>
          <cell r="B1437" t="str">
            <v>制御用ビニルケーブル(CVV)</v>
          </cell>
          <cell r="C1437" t="str">
            <v>2.0mm^2×12C</v>
          </cell>
          <cell r="D1437" t="str">
            <v>ＫＧ／Ｍ</v>
          </cell>
          <cell r="E1437" t="str">
            <v/>
          </cell>
          <cell r="F1437" t="str">
            <v/>
          </cell>
          <cell r="G1437" t="str">
            <v/>
          </cell>
          <cell r="H1437" t="str">
            <v/>
          </cell>
          <cell r="I1437" t="str">
            <v/>
          </cell>
          <cell r="J1437" t="str">
            <v/>
          </cell>
          <cell r="K1437" t="str">
            <v/>
          </cell>
          <cell r="L1437" t="str">
            <v/>
          </cell>
          <cell r="M1437" t="str">
            <v/>
          </cell>
          <cell r="N1437" t="str">
            <v/>
          </cell>
          <cell r="O1437" t="str">
            <v/>
          </cell>
          <cell r="P1437" t="str">
            <v/>
          </cell>
          <cell r="Q1437">
            <v>0.41</v>
          </cell>
          <cell r="R1437">
            <v>0.21099999999999999</v>
          </cell>
        </row>
        <row r="1438">
          <cell r="A1438">
            <v>1437</v>
          </cell>
          <cell r="B1438" t="str">
            <v>制御用ビニルケーブル(CVV)</v>
          </cell>
          <cell r="C1438" t="str">
            <v>2.0mm^2×16C</v>
          </cell>
          <cell r="D1438" t="str">
            <v>ＫＧ／Ｍ</v>
          </cell>
          <cell r="E1438" t="str">
            <v/>
          </cell>
          <cell r="F1438" t="str">
            <v/>
          </cell>
          <cell r="G1438" t="str">
            <v/>
          </cell>
          <cell r="H1438" t="str">
            <v/>
          </cell>
          <cell r="I1438" t="str">
            <v/>
          </cell>
          <cell r="J1438" t="str">
            <v/>
          </cell>
          <cell r="K1438" t="str">
            <v/>
          </cell>
          <cell r="L1438" t="str">
            <v/>
          </cell>
          <cell r="M1438" t="str">
            <v/>
          </cell>
          <cell r="N1438" t="str">
            <v/>
          </cell>
          <cell r="O1438" t="str">
            <v/>
          </cell>
          <cell r="P1438" t="str">
            <v/>
          </cell>
          <cell r="Q1438">
            <v>0.61499999999999999</v>
          </cell>
          <cell r="R1438">
            <v>0.28100000000000003</v>
          </cell>
        </row>
        <row r="1439">
          <cell r="A1439">
            <v>1438</v>
          </cell>
          <cell r="B1439" t="str">
            <v>制御用ビニルケーブル(CVV)</v>
          </cell>
          <cell r="C1439" t="str">
            <v>2.0mm^2×19C</v>
          </cell>
          <cell r="D1439" t="str">
            <v>ＫＧ／Ｍ</v>
          </cell>
          <cell r="E1439" t="str">
            <v/>
          </cell>
          <cell r="F1439" t="str">
            <v/>
          </cell>
          <cell r="G1439" t="str">
            <v/>
          </cell>
          <cell r="H1439" t="str">
            <v/>
          </cell>
          <cell r="I1439" t="str">
            <v/>
          </cell>
          <cell r="J1439" t="str">
            <v/>
          </cell>
          <cell r="K1439" t="str">
            <v/>
          </cell>
          <cell r="L1439" t="str">
            <v/>
          </cell>
          <cell r="M1439" t="str">
            <v/>
          </cell>
          <cell r="N1439" t="str">
            <v/>
          </cell>
          <cell r="O1439" t="str">
            <v/>
          </cell>
          <cell r="P1439" t="str">
            <v/>
          </cell>
          <cell r="Q1439">
            <v>0.70499999999999996</v>
          </cell>
          <cell r="R1439">
            <v>0.33400000000000002</v>
          </cell>
        </row>
        <row r="1440">
          <cell r="A1440">
            <v>1439</v>
          </cell>
          <cell r="B1440" t="str">
            <v>制御用ビニルケーブル(CVV)</v>
          </cell>
          <cell r="C1440" t="str">
            <v>2.0mm^2×24C</v>
          </cell>
          <cell r="D1440" t="str">
            <v>ＫＧ／Ｍ</v>
          </cell>
          <cell r="E1440" t="str">
            <v/>
          </cell>
          <cell r="F1440" t="str">
            <v/>
          </cell>
          <cell r="G1440" t="str">
            <v/>
          </cell>
          <cell r="H1440" t="str">
            <v/>
          </cell>
          <cell r="I1440" t="str">
            <v/>
          </cell>
          <cell r="J1440" t="str">
            <v/>
          </cell>
          <cell r="K1440" t="str">
            <v/>
          </cell>
          <cell r="L1440" t="str">
            <v/>
          </cell>
          <cell r="M1440" t="str">
            <v/>
          </cell>
          <cell r="N1440" t="str">
            <v/>
          </cell>
          <cell r="O1440" t="str">
            <v/>
          </cell>
          <cell r="P1440" t="str">
            <v/>
          </cell>
          <cell r="Q1440">
            <v>0.91500000000000004</v>
          </cell>
          <cell r="R1440">
            <v>0.42199999999999999</v>
          </cell>
        </row>
        <row r="1441">
          <cell r="A1441">
            <v>1440</v>
          </cell>
          <cell r="B1441" t="str">
            <v>制御用ビニルケーブル(CVV)</v>
          </cell>
          <cell r="C1441" t="str">
            <v>2.0mm^2×27C</v>
          </cell>
          <cell r="D1441" t="str">
            <v>ＫＧ／Ｍ</v>
          </cell>
          <cell r="E1441" t="str">
            <v/>
          </cell>
          <cell r="F1441" t="str">
            <v/>
          </cell>
          <cell r="G1441" t="str">
            <v/>
          </cell>
          <cell r="H1441" t="str">
            <v/>
          </cell>
          <cell r="I1441" t="str">
            <v/>
          </cell>
          <cell r="J1441" t="str">
            <v/>
          </cell>
          <cell r="K1441" t="str">
            <v/>
          </cell>
          <cell r="L1441" t="str">
            <v/>
          </cell>
          <cell r="M1441" t="str">
            <v/>
          </cell>
          <cell r="N1441" t="str">
            <v/>
          </cell>
          <cell r="O1441" t="str">
            <v/>
          </cell>
          <cell r="P1441" t="str">
            <v/>
          </cell>
          <cell r="Q1441">
            <v>1.01</v>
          </cell>
          <cell r="R1441">
            <v>0.47499999999999998</v>
          </cell>
        </row>
        <row r="1442">
          <cell r="A1442">
            <v>1441</v>
          </cell>
          <cell r="B1442" t="str">
            <v>制御用ビニルケーブル(CVV)</v>
          </cell>
          <cell r="C1442" t="str">
            <v>2.0mm^2×30C</v>
          </cell>
          <cell r="D1442" t="str">
            <v>ＫＧ／Ｍ</v>
          </cell>
          <cell r="E1442" t="str">
            <v/>
          </cell>
          <cell r="F1442" t="str">
            <v/>
          </cell>
          <cell r="G1442" t="str">
            <v/>
          </cell>
          <cell r="H1442" t="str">
            <v/>
          </cell>
          <cell r="I1442" t="str">
            <v/>
          </cell>
          <cell r="J1442" t="str">
            <v/>
          </cell>
          <cell r="K1442" t="str">
            <v/>
          </cell>
          <cell r="L1442" t="str">
            <v/>
          </cell>
          <cell r="M1442" t="str">
            <v/>
          </cell>
          <cell r="N1442" t="str">
            <v/>
          </cell>
          <cell r="O1442" t="str">
            <v/>
          </cell>
          <cell r="P1442" t="str">
            <v/>
          </cell>
          <cell r="Q1442">
            <v>1.1000000000000001</v>
          </cell>
          <cell r="R1442">
            <v>0.52800000000000002</v>
          </cell>
        </row>
        <row r="1443">
          <cell r="A1443">
            <v>1442</v>
          </cell>
          <cell r="B1443" t="str">
            <v>ゴム絶縁ケーブル　(RN)</v>
          </cell>
          <cell r="C1443" t="str">
            <v>1.0mm×2C</v>
          </cell>
          <cell r="D1443" t="str">
            <v>ＫＧ／Ｍ</v>
          </cell>
          <cell r="E1443" t="str">
            <v/>
          </cell>
          <cell r="F1443" t="str">
            <v/>
          </cell>
          <cell r="G1443" t="str">
            <v/>
          </cell>
          <cell r="H1443" t="str">
            <v/>
          </cell>
          <cell r="I1443" t="str">
            <v/>
          </cell>
          <cell r="J1443" t="str">
            <v/>
          </cell>
          <cell r="K1443" t="str">
            <v/>
          </cell>
          <cell r="L1443" t="str">
            <v/>
          </cell>
          <cell r="M1443" t="str">
            <v/>
          </cell>
          <cell r="N1443" t="str">
            <v/>
          </cell>
          <cell r="O1443" t="str">
            <v/>
          </cell>
          <cell r="P1443" t="str">
            <v/>
          </cell>
          <cell r="Q1443">
            <v>0.14000000000000001</v>
          </cell>
          <cell r="R1443">
            <v>1.4E-2</v>
          </cell>
        </row>
        <row r="1444">
          <cell r="A1444">
            <v>1443</v>
          </cell>
          <cell r="B1444" t="str">
            <v>ゴム絶縁ケーブル　(RN)</v>
          </cell>
          <cell r="C1444" t="str">
            <v>1.6mm×2C</v>
          </cell>
          <cell r="D1444" t="str">
            <v>ＫＧ／Ｍ</v>
          </cell>
          <cell r="E1444" t="str">
            <v/>
          </cell>
          <cell r="F1444" t="str">
            <v/>
          </cell>
          <cell r="G1444" t="str">
            <v/>
          </cell>
          <cell r="H1444" t="str">
            <v/>
          </cell>
          <cell r="I1444" t="str">
            <v/>
          </cell>
          <cell r="J1444" t="str">
            <v/>
          </cell>
          <cell r="K1444" t="str">
            <v/>
          </cell>
          <cell r="L1444" t="str">
            <v/>
          </cell>
          <cell r="M1444" t="str">
            <v/>
          </cell>
          <cell r="N1444" t="str">
            <v/>
          </cell>
          <cell r="O1444" t="str">
            <v/>
          </cell>
          <cell r="P1444">
            <v>3.5999999999999997E-2</v>
          </cell>
          <cell r="Q1444">
            <v>0.17499999999999999</v>
          </cell>
          <cell r="R1444" t="str">
            <v/>
          </cell>
        </row>
        <row r="1445">
          <cell r="A1445">
            <v>1444</v>
          </cell>
          <cell r="B1445" t="str">
            <v>ゴム絶縁ケーブル　(RN)</v>
          </cell>
          <cell r="C1445" t="str">
            <v>2.0mm×2C</v>
          </cell>
          <cell r="D1445" t="str">
            <v>ＫＧ／Ｍ</v>
          </cell>
          <cell r="E1445" t="str">
            <v/>
          </cell>
          <cell r="F1445" t="str">
            <v/>
          </cell>
          <cell r="G1445" t="str">
            <v/>
          </cell>
          <cell r="H1445" t="str">
            <v/>
          </cell>
          <cell r="I1445" t="str">
            <v/>
          </cell>
          <cell r="J1445" t="str">
            <v/>
          </cell>
          <cell r="K1445" t="str">
            <v/>
          </cell>
          <cell r="L1445" t="str">
            <v/>
          </cell>
          <cell r="M1445" t="str">
            <v/>
          </cell>
          <cell r="N1445" t="str">
            <v/>
          </cell>
          <cell r="O1445" t="str">
            <v/>
          </cell>
          <cell r="P1445">
            <v>5.6000000000000001E-2</v>
          </cell>
          <cell r="Q1445">
            <v>0.21</v>
          </cell>
          <cell r="R1445" t="str">
            <v/>
          </cell>
        </row>
        <row r="1446">
          <cell r="A1446">
            <v>1445</v>
          </cell>
          <cell r="B1446" t="str">
            <v>ゴム絶縁ケーブル　(RN)</v>
          </cell>
          <cell r="C1446" t="str">
            <v>2.6mm×2C</v>
          </cell>
          <cell r="D1446" t="str">
            <v>ＫＧ／Ｍ</v>
          </cell>
          <cell r="E1446" t="str">
            <v/>
          </cell>
          <cell r="F1446" t="str">
            <v/>
          </cell>
          <cell r="G1446" t="str">
            <v/>
          </cell>
          <cell r="H1446" t="str">
            <v/>
          </cell>
          <cell r="I1446" t="str">
            <v/>
          </cell>
          <cell r="J1446" t="str">
            <v/>
          </cell>
          <cell r="K1446" t="str">
            <v/>
          </cell>
          <cell r="L1446" t="str">
            <v/>
          </cell>
          <cell r="M1446" t="str">
            <v/>
          </cell>
          <cell r="N1446" t="str">
            <v/>
          </cell>
          <cell r="O1446" t="str">
            <v/>
          </cell>
          <cell r="P1446">
            <v>9.4E-2</v>
          </cell>
          <cell r="Q1446">
            <v>0.27500000000000002</v>
          </cell>
          <cell r="R1446" t="str">
            <v/>
          </cell>
        </row>
        <row r="1447">
          <cell r="A1447">
            <v>1446</v>
          </cell>
          <cell r="B1447" t="str">
            <v>ゴム絶縁ケーブル　(RN)</v>
          </cell>
          <cell r="C1447" t="str">
            <v>2.0mm^2×2C</v>
          </cell>
          <cell r="D1447" t="str">
            <v>ＫＧ／Ｍ</v>
          </cell>
          <cell r="E1447" t="str">
            <v/>
          </cell>
          <cell r="F1447" t="str">
            <v/>
          </cell>
          <cell r="G1447" t="str">
            <v/>
          </cell>
          <cell r="H1447" t="str">
            <v/>
          </cell>
          <cell r="I1447" t="str">
            <v/>
          </cell>
          <cell r="J1447" t="str">
            <v/>
          </cell>
          <cell r="K1447" t="str">
            <v/>
          </cell>
          <cell r="L1447" t="str">
            <v/>
          </cell>
          <cell r="M1447" t="str">
            <v/>
          </cell>
          <cell r="N1447" t="str">
            <v/>
          </cell>
          <cell r="O1447" t="str">
            <v/>
          </cell>
          <cell r="P1447" t="str">
            <v/>
          </cell>
          <cell r="Q1447">
            <v>0.19</v>
          </cell>
          <cell r="R1447">
            <v>3.5000000000000003E-2</v>
          </cell>
        </row>
        <row r="1448">
          <cell r="A1448">
            <v>1447</v>
          </cell>
          <cell r="B1448" t="str">
            <v>ゴム絶縁ケーブル　(RN)</v>
          </cell>
          <cell r="C1448" t="str">
            <v>3.5mm^2×2C</v>
          </cell>
          <cell r="D1448" t="str">
            <v>ＫＧ／Ｍ</v>
          </cell>
          <cell r="E1448" t="str">
            <v/>
          </cell>
          <cell r="F1448" t="str">
            <v/>
          </cell>
          <cell r="G1448" t="str">
            <v/>
          </cell>
          <cell r="H1448" t="str">
            <v/>
          </cell>
          <cell r="I1448" t="str">
            <v/>
          </cell>
          <cell r="J1448" t="str">
            <v/>
          </cell>
          <cell r="K1448" t="str">
            <v/>
          </cell>
          <cell r="L1448" t="str">
            <v/>
          </cell>
          <cell r="M1448" t="str">
            <v/>
          </cell>
          <cell r="N1448" t="str">
            <v/>
          </cell>
          <cell r="O1448" t="str">
            <v/>
          </cell>
          <cell r="P1448" t="str">
            <v/>
          </cell>
          <cell r="Q1448">
            <v>0.24</v>
          </cell>
          <cell r="R1448">
            <v>6.3E-2</v>
          </cell>
        </row>
        <row r="1449">
          <cell r="A1449">
            <v>1448</v>
          </cell>
          <cell r="B1449" t="str">
            <v>ゴム絶縁ケーブル　(RN)</v>
          </cell>
          <cell r="C1449" t="str">
            <v>5.5mm^2×2C</v>
          </cell>
          <cell r="D1449" t="str">
            <v>ＫＧ／Ｍ</v>
          </cell>
          <cell r="E1449" t="str">
            <v/>
          </cell>
          <cell r="F1449" t="str">
            <v/>
          </cell>
          <cell r="G1449" t="str">
            <v/>
          </cell>
          <cell r="H1449" t="str">
            <v/>
          </cell>
          <cell r="I1449" t="str">
            <v/>
          </cell>
          <cell r="J1449" t="str">
            <v/>
          </cell>
          <cell r="K1449" t="str">
            <v/>
          </cell>
          <cell r="L1449" t="str">
            <v/>
          </cell>
          <cell r="M1449" t="str">
            <v/>
          </cell>
          <cell r="N1449" t="str">
            <v/>
          </cell>
          <cell r="O1449" t="str">
            <v/>
          </cell>
          <cell r="P1449" t="str">
            <v/>
          </cell>
          <cell r="Q1449">
            <v>0.3</v>
          </cell>
          <cell r="R1449">
            <v>9.8000000000000004E-2</v>
          </cell>
        </row>
        <row r="1450">
          <cell r="A1450">
            <v>1449</v>
          </cell>
          <cell r="B1450" t="str">
            <v>ゴム絶縁ケーブル　(RN)</v>
          </cell>
          <cell r="C1450" t="str">
            <v>8 mm^2×2C</v>
          </cell>
          <cell r="D1450" t="str">
            <v>ＫＧ／Ｍ</v>
          </cell>
          <cell r="E1450" t="str">
            <v/>
          </cell>
          <cell r="F1450" t="str">
            <v/>
          </cell>
          <cell r="G1450" t="str">
            <v/>
          </cell>
          <cell r="H1450" t="str">
            <v/>
          </cell>
          <cell r="I1450" t="str">
            <v/>
          </cell>
          <cell r="J1450" t="str">
            <v/>
          </cell>
          <cell r="K1450" t="str">
            <v/>
          </cell>
          <cell r="L1450" t="str">
            <v/>
          </cell>
          <cell r="M1450" t="str">
            <v/>
          </cell>
          <cell r="N1450" t="str">
            <v/>
          </cell>
          <cell r="O1450" t="str">
            <v/>
          </cell>
          <cell r="P1450" t="str">
            <v/>
          </cell>
          <cell r="Q1450">
            <v>0.375</v>
          </cell>
          <cell r="R1450">
            <v>0.14099999999999999</v>
          </cell>
        </row>
        <row r="1451">
          <cell r="A1451">
            <v>1450</v>
          </cell>
          <cell r="B1451" t="str">
            <v>ゴム絶縁ケーブル　(RN)</v>
          </cell>
          <cell r="C1451" t="str">
            <v>14 mm^2×2C</v>
          </cell>
          <cell r="D1451" t="str">
            <v>ＫＧ／Ｍ</v>
          </cell>
          <cell r="E1451" t="str">
            <v/>
          </cell>
          <cell r="F1451" t="str">
            <v/>
          </cell>
          <cell r="G1451" t="str">
            <v/>
          </cell>
          <cell r="H1451" t="str">
            <v/>
          </cell>
          <cell r="I1451" t="str">
            <v/>
          </cell>
          <cell r="J1451" t="str">
            <v/>
          </cell>
          <cell r="K1451" t="str">
            <v/>
          </cell>
          <cell r="L1451" t="str">
            <v/>
          </cell>
          <cell r="M1451" t="str">
            <v/>
          </cell>
          <cell r="N1451" t="str">
            <v/>
          </cell>
          <cell r="O1451" t="str">
            <v/>
          </cell>
          <cell r="P1451">
            <v>0.25</v>
          </cell>
          <cell r="Q1451">
            <v>0.54500000000000004</v>
          </cell>
          <cell r="R1451" t="str">
            <v/>
          </cell>
        </row>
        <row r="1452">
          <cell r="A1452">
            <v>1451</v>
          </cell>
          <cell r="B1452" t="str">
            <v>ゴム絶縁ケーブル　(RN)</v>
          </cell>
          <cell r="C1452" t="str">
            <v>22 mm^2×2C</v>
          </cell>
          <cell r="D1452" t="str">
            <v>ＫＧ／Ｍ</v>
          </cell>
          <cell r="E1452" t="str">
            <v/>
          </cell>
          <cell r="F1452" t="str">
            <v/>
          </cell>
          <cell r="G1452" t="str">
            <v/>
          </cell>
          <cell r="H1452" t="str">
            <v/>
          </cell>
          <cell r="I1452" t="str">
            <v/>
          </cell>
          <cell r="J1452" t="str">
            <v/>
          </cell>
          <cell r="K1452" t="str">
            <v/>
          </cell>
          <cell r="L1452" t="str">
            <v/>
          </cell>
          <cell r="M1452" t="str">
            <v/>
          </cell>
          <cell r="N1452" t="str">
            <v/>
          </cell>
          <cell r="O1452" t="str">
            <v/>
          </cell>
          <cell r="P1452">
            <v>0.39100000000000001</v>
          </cell>
          <cell r="Q1452">
            <v>0.81499999999999995</v>
          </cell>
          <cell r="R1452" t="str">
            <v/>
          </cell>
        </row>
        <row r="1453">
          <cell r="A1453">
            <v>1452</v>
          </cell>
          <cell r="B1453" t="str">
            <v>ゴム絶縁ケーブル　(RN)</v>
          </cell>
          <cell r="C1453" t="str">
            <v>30 mm^2×2C</v>
          </cell>
          <cell r="D1453" t="str">
            <v>ＫＧ／Ｍ</v>
          </cell>
          <cell r="E1453" t="str">
            <v/>
          </cell>
          <cell r="F1453" t="str">
            <v/>
          </cell>
          <cell r="G1453" t="str">
            <v/>
          </cell>
          <cell r="H1453" t="str">
            <v/>
          </cell>
          <cell r="I1453" t="str">
            <v/>
          </cell>
          <cell r="J1453" t="str">
            <v/>
          </cell>
          <cell r="K1453" t="str">
            <v/>
          </cell>
          <cell r="L1453" t="str">
            <v/>
          </cell>
          <cell r="M1453" t="str">
            <v/>
          </cell>
          <cell r="N1453" t="str">
            <v/>
          </cell>
          <cell r="O1453" t="str">
            <v/>
          </cell>
          <cell r="P1453">
            <v>0.52400000000000002</v>
          </cell>
          <cell r="Q1453">
            <v>1.06</v>
          </cell>
          <cell r="R1453" t="str">
            <v/>
          </cell>
        </row>
        <row r="1454">
          <cell r="A1454">
            <v>1453</v>
          </cell>
          <cell r="B1454" t="str">
            <v>ゴム絶縁ケーブル　(RN)</v>
          </cell>
          <cell r="C1454" t="str">
            <v>38 mm^2×2C</v>
          </cell>
          <cell r="D1454" t="str">
            <v>ＫＧ／Ｍ</v>
          </cell>
          <cell r="E1454" t="str">
            <v/>
          </cell>
          <cell r="F1454" t="str">
            <v/>
          </cell>
          <cell r="G1454" t="str">
            <v/>
          </cell>
          <cell r="H1454" t="str">
            <v/>
          </cell>
          <cell r="I1454" t="str">
            <v/>
          </cell>
          <cell r="J1454" t="str">
            <v/>
          </cell>
          <cell r="K1454" t="str">
            <v/>
          </cell>
          <cell r="L1454" t="str">
            <v/>
          </cell>
          <cell r="M1454" t="str">
            <v/>
          </cell>
          <cell r="N1454" t="str">
            <v/>
          </cell>
          <cell r="O1454" t="str">
            <v/>
          </cell>
          <cell r="P1454">
            <v>0.66100000000000003</v>
          </cell>
          <cell r="Q1454">
            <v>1.22</v>
          </cell>
          <cell r="R1454" t="str">
            <v/>
          </cell>
        </row>
        <row r="1455">
          <cell r="A1455">
            <v>1454</v>
          </cell>
          <cell r="B1455" t="str">
            <v>ゴム絶縁ケーブル　(RN)</v>
          </cell>
          <cell r="C1455" t="str">
            <v>50 mm^2×2C</v>
          </cell>
          <cell r="D1455" t="str">
            <v>ＫＧ／Ｍ</v>
          </cell>
          <cell r="E1455" t="str">
            <v/>
          </cell>
          <cell r="F1455" t="str">
            <v/>
          </cell>
          <cell r="G1455" t="str">
            <v/>
          </cell>
          <cell r="H1455" t="str">
            <v/>
          </cell>
          <cell r="I1455" t="str">
            <v/>
          </cell>
          <cell r="J1455" t="str">
            <v/>
          </cell>
          <cell r="K1455" t="str">
            <v/>
          </cell>
          <cell r="L1455" t="str">
            <v/>
          </cell>
          <cell r="M1455" t="str">
            <v/>
          </cell>
          <cell r="N1455" t="str">
            <v/>
          </cell>
          <cell r="O1455" t="str">
            <v/>
          </cell>
          <cell r="P1455">
            <v>0.87</v>
          </cell>
          <cell r="Q1455">
            <v>1.69</v>
          </cell>
          <cell r="R1455" t="str">
            <v/>
          </cell>
        </row>
        <row r="1456">
          <cell r="A1456">
            <v>1455</v>
          </cell>
          <cell r="B1456" t="str">
            <v>ゴム絶縁ケーブル　(RN)</v>
          </cell>
          <cell r="C1456" t="str">
            <v>60 mm^2×2C</v>
          </cell>
          <cell r="D1456" t="str">
            <v>ＫＧ／Ｍ</v>
          </cell>
          <cell r="E1456" t="str">
            <v/>
          </cell>
          <cell r="F1456" t="str">
            <v/>
          </cell>
          <cell r="G1456" t="str">
            <v/>
          </cell>
          <cell r="H1456" t="str">
            <v/>
          </cell>
          <cell r="I1456" t="str">
            <v/>
          </cell>
          <cell r="J1456" t="str">
            <v/>
          </cell>
          <cell r="K1456" t="str">
            <v/>
          </cell>
          <cell r="L1456" t="str">
            <v/>
          </cell>
          <cell r="M1456" t="str">
            <v/>
          </cell>
          <cell r="N1456" t="str">
            <v/>
          </cell>
          <cell r="O1456" t="str">
            <v/>
          </cell>
          <cell r="P1456">
            <v>1.0609999999999999</v>
          </cell>
          <cell r="Q1456">
            <v>1.89</v>
          </cell>
          <cell r="R1456" t="str">
            <v/>
          </cell>
        </row>
        <row r="1457">
          <cell r="A1457">
            <v>1456</v>
          </cell>
          <cell r="B1457" t="str">
            <v>ゴム絶縁ケーブル　(RN)</v>
          </cell>
          <cell r="C1457" t="str">
            <v>80 mm^2×2C</v>
          </cell>
          <cell r="D1457" t="str">
            <v>ＫＧ／Ｍ</v>
          </cell>
          <cell r="E1457" t="str">
            <v/>
          </cell>
          <cell r="F1457" t="str">
            <v/>
          </cell>
          <cell r="G1457" t="str">
            <v/>
          </cell>
          <cell r="H1457" t="str">
            <v/>
          </cell>
          <cell r="I1457" t="str">
            <v/>
          </cell>
          <cell r="J1457" t="str">
            <v/>
          </cell>
          <cell r="K1457" t="str">
            <v/>
          </cell>
          <cell r="L1457" t="str">
            <v/>
          </cell>
          <cell r="M1457" t="str">
            <v/>
          </cell>
          <cell r="N1457" t="str">
            <v/>
          </cell>
          <cell r="O1457" t="str">
            <v/>
          </cell>
          <cell r="P1457">
            <v>1.42</v>
          </cell>
          <cell r="Q1457">
            <v>2.48</v>
          </cell>
          <cell r="R1457" t="str">
            <v/>
          </cell>
        </row>
        <row r="1458">
          <cell r="A1458">
            <v>1457</v>
          </cell>
          <cell r="B1458" t="str">
            <v>ゴム絶縁ケーブル　(RN)</v>
          </cell>
          <cell r="C1458" t="str">
            <v>100 mm^2×2C</v>
          </cell>
          <cell r="D1458" t="str">
            <v>ＫＧ／Ｍ</v>
          </cell>
          <cell r="E1458" t="str">
            <v/>
          </cell>
          <cell r="F1458" t="str">
            <v/>
          </cell>
          <cell r="G1458" t="str">
            <v/>
          </cell>
          <cell r="H1458" t="str">
            <v/>
          </cell>
          <cell r="I1458" t="str">
            <v/>
          </cell>
          <cell r="J1458" t="str">
            <v/>
          </cell>
          <cell r="K1458" t="str">
            <v/>
          </cell>
          <cell r="L1458" t="str">
            <v/>
          </cell>
          <cell r="M1458" t="str">
            <v/>
          </cell>
          <cell r="N1458" t="str">
            <v/>
          </cell>
          <cell r="O1458" t="str">
            <v/>
          </cell>
          <cell r="P1458">
            <v>1.794</v>
          </cell>
          <cell r="Q1458">
            <v>3.13</v>
          </cell>
          <cell r="R1458" t="str">
            <v/>
          </cell>
        </row>
        <row r="1459">
          <cell r="A1459">
            <v>1458</v>
          </cell>
          <cell r="B1459" t="str">
            <v>ゴム絶縁ケーブル　(RN)</v>
          </cell>
          <cell r="C1459" t="str">
            <v>125 mm^2×2C</v>
          </cell>
          <cell r="D1459" t="str">
            <v>ＫＧ／Ｍ</v>
          </cell>
          <cell r="E1459" t="str">
            <v/>
          </cell>
          <cell r="F1459" t="str">
            <v/>
          </cell>
          <cell r="G1459" t="str">
            <v/>
          </cell>
          <cell r="H1459" t="str">
            <v/>
          </cell>
          <cell r="I1459" t="str">
            <v/>
          </cell>
          <cell r="J1459" t="str">
            <v/>
          </cell>
          <cell r="K1459" t="str">
            <v/>
          </cell>
          <cell r="L1459" t="str">
            <v/>
          </cell>
          <cell r="M1459" t="str">
            <v/>
          </cell>
          <cell r="N1459" t="str">
            <v/>
          </cell>
          <cell r="O1459" t="str">
            <v/>
          </cell>
          <cell r="P1459">
            <v>2.258</v>
          </cell>
          <cell r="Q1459">
            <v>3.88</v>
          </cell>
          <cell r="R1459" t="str">
            <v/>
          </cell>
        </row>
        <row r="1460">
          <cell r="A1460">
            <v>1459</v>
          </cell>
          <cell r="B1460" t="str">
            <v>ゴム絶縁ケーブル　(RN)</v>
          </cell>
          <cell r="C1460" t="str">
            <v>150 mm^2×2C</v>
          </cell>
          <cell r="D1460" t="str">
            <v>ＫＧ／Ｍ</v>
          </cell>
          <cell r="E1460" t="str">
            <v/>
          </cell>
          <cell r="F1460" t="str">
            <v/>
          </cell>
          <cell r="G1460" t="str">
            <v/>
          </cell>
          <cell r="H1460" t="str">
            <v/>
          </cell>
          <cell r="I1460" t="str">
            <v/>
          </cell>
          <cell r="J1460" t="str">
            <v/>
          </cell>
          <cell r="K1460" t="str">
            <v/>
          </cell>
          <cell r="L1460" t="str">
            <v/>
          </cell>
          <cell r="M1460" t="str">
            <v/>
          </cell>
          <cell r="N1460" t="str">
            <v/>
          </cell>
          <cell r="O1460" t="str">
            <v/>
          </cell>
          <cell r="P1460">
            <v>2.734</v>
          </cell>
          <cell r="Q1460">
            <v>4.4400000000000004</v>
          </cell>
          <cell r="R1460" t="str">
            <v/>
          </cell>
        </row>
        <row r="1461">
          <cell r="A1461">
            <v>1460</v>
          </cell>
          <cell r="B1461" t="str">
            <v>ゴム絶縁ケーブル　(RN)</v>
          </cell>
          <cell r="C1461" t="str">
            <v>200 mm^2×2C</v>
          </cell>
          <cell r="D1461" t="str">
            <v>ＫＧ／Ｍ</v>
          </cell>
          <cell r="E1461" t="str">
            <v/>
          </cell>
          <cell r="F1461" t="str">
            <v/>
          </cell>
          <cell r="G1461" t="str">
            <v/>
          </cell>
          <cell r="H1461" t="str">
            <v/>
          </cell>
          <cell r="I1461" t="str">
            <v/>
          </cell>
          <cell r="J1461" t="str">
            <v/>
          </cell>
          <cell r="K1461" t="str">
            <v/>
          </cell>
          <cell r="L1461" t="str">
            <v/>
          </cell>
          <cell r="M1461" t="str">
            <v/>
          </cell>
          <cell r="N1461" t="str">
            <v/>
          </cell>
          <cell r="O1461" t="str">
            <v/>
          </cell>
          <cell r="P1461">
            <v>3.4929999999999999</v>
          </cell>
          <cell r="Q1461">
            <v>5.93</v>
          </cell>
          <cell r="R1461" t="str">
            <v/>
          </cell>
        </row>
        <row r="1462">
          <cell r="A1462">
            <v>1461</v>
          </cell>
          <cell r="B1462" t="str">
            <v>ゴム絶縁ケーブル　(RN)</v>
          </cell>
          <cell r="C1462" t="str">
            <v>1.0mm×3C</v>
          </cell>
          <cell r="D1462" t="str">
            <v>ＫＧ／Ｍ</v>
          </cell>
          <cell r="E1462" t="str">
            <v/>
          </cell>
          <cell r="F1462" t="str">
            <v/>
          </cell>
          <cell r="G1462" t="str">
            <v/>
          </cell>
          <cell r="H1462" t="str">
            <v/>
          </cell>
          <cell r="I1462" t="str">
            <v/>
          </cell>
          <cell r="J1462" t="str">
            <v/>
          </cell>
          <cell r="K1462" t="str">
            <v/>
          </cell>
          <cell r="L1462" t="str">
            <v/>
          </cell>
          <cell r="M1462" t="str">
            <v/>
          </cell>
          <cell r="N1462" t="str">
            <v/>
          </cell>
          <cell r="O1462" t="str">
            <v/>
          </cell>
          <cell r="P1462" t="str">
            <v/>
          </cell>
          <cell r="Q1462">
            <v>0.155</v>
          </cell>
          <cell r="R1462">
            <v>2.1000000000000001E-2</v>
          </cell>
        </row>
        <row r="1463">
          <cell r="A1463">
            <v>1462</v>
          </cell>
          <cell r="B1463" t="str">
            <v>ゴム絶縁ケーブル　(RN)</v>
          </cell>
          <cell r="C1463" t="str">
            <v>1.2mm×3C</v>
          </cell>
          <cell r="D1463" t="str">
            <v>ＫＧ／Ｍ</v>
          </cell>
          <cell r="E1463" t="str">
            <v/>
          </cell>
          <cell r="F1463" t="str">
            <v/>
          </cell>
          <cell r="G1463" t="str">
            <v/>
          </cell>
          <cell r="H1463" t="str">
            <v/>
          </cell>
          <cell r="I1463" t="str">
            <v/>
          </cell>
          <cell r="J1463" t="str">
            <v/>
          </cell>
          <cell r="K1463" t="str">
            <v/>
          </cell>
          <cell r="L1463" t="str">
            <v/>
          </cell>
          <cell r="M1463" t="str">
            <v/>
          </cell>
          <cell r="N1463" t="str">
            <v/>
          </cell>
          <cell r="O1463" t="str">
            <v/>
          </cell>
          <cell r="P1463" t="str">
            <v/>
          </cell>
          <cell r="Q1463">
            <v>0.17499999999999999</v>
          </cell>
          <cell r="R1463">
            <v>0.03</v>
          </cell>
        </row>
        <row r="1464">
          <cell r="A1464">
            <v>1463</v>
          </cell>
          <cell r="B1464" t="str">
            <v>ゴム絶縁ケーブル　(RN)</v>
          </cell>
          <cell r="C1464" t="str">
            <v>1.6mm×3C</v>
          </cell>
          <cell r="D1464" t="str">
            <v>ＫＧ／Ｍ</v>
          </cell>
          <cell r="E1464" t="str">
            <v/>
          </cell>
          <cell r="F1464" t="str">
            <v/>
          </cell>
          <cell r="G1464" t="str">
            <v/>
          </cell>
          <cell r="H1464" t="str">
            <v/>
          </cell>
          <cell r="I1464" t="str">
            <v/>
          </cell>
          <cell r="J1464" t="str">
            <v/>
          </cell>
          <cell r="K1464" t="str">
            <v/>
          </cell>
          <cell r="L1464" t="str">
            <v/>
          </cell>
          <cell r="M1464" t="str">
            <v/>
          </cell>
          <cell r="N1464" t="str">
            <v/>
          </cell>
          <cell r="O1464" t="str">
            <v/>
          </cell>
          <cell r="P1464">
            <v>5.3999999999999999E-2</v>
          </cell>
          <cell r="Q1464">
            <v>0.215</v>
          </cell>
          <cell r="R1464" t="str">
            <v/>
          </cell>
        </row>
        <row r="1465">
          <cell r="A1465">
            <v>1464</v>
          </cell>
          <cell r="B1465" t="str">
            <v>ゴム絶縁ケーブル　(RN)</v>
          </cell>
          <cell r="C1465" t="str">
            <v>2.0mm×3C</v>
          </cell>
          <cell r="D1465" t="str">
            <v>ＫＧ／Ｍ</v>
          </cell>
          <cell r="E1465" t="str">
            <v/>
          </cell>
          <cell r="F1465" t="str">
            <v/>
          </cell>
          <cell r="G1465" t="str">
            <v/>
          </cell>
          <cell r="H1465" t="str">
            <v/>
          </cell>
          <cell r="I1465" t="str">
            <v/>
          </cell>
          <cell r="J1465" t="str">
            <v/>
          </cell>
          <cell r="K1465" t="str">
            <v/>
          </cell>
          <cell r="L1465" t="str">
            <v/>
          </cell>
          <cell r="M1465" t="str">
            <v/>
          </cell>
          <cell r="N1465" t="str">
            <v/>
          </cell>
          <cell r="O1465" t="str">
            <v/>
          </cell>
          <cell r="P1465">
            <v>8.4000000000000005E-2</v>
          </cell>
          <cell r="Q1465">
            <v>0.27500000000000002</v>
          </cell>
          <cell r="R1465" t="str">
            <v/>
          </cell>
        </row>
        <row r="1466">
          <cell r="A1466">
            <v>1465</v>
          </cell>
          <cell r="B1466" t="str">
            <v>ゴム絶縁ケーブル　(RN)</v>
          </cell>
          <cell r="C1466" t="str">
            <v>2.6mm×3C</v>
          </cell>
          <cell r="D1466" t="str">
            <v>ＫＧ／Ｍ</v>
          </cell>
          <cell r="E1466" t="str">
            <v/>
          </cell>
          <cell r="F1466" t="str">
            <v/>
          </cell>
          <cell r="G1466" t="str">
            <v/>
          </cell>
          <cell r="H1466" t="str">
            <v/>
          </cell>
          <cell r="I1466" t="str">
            <v/>
          </cell>
          <cell r="J1466" t="str">
            <v/>
          </cell>
          <cell r="K1466" t="str">
            <v/>
          </cell>
          <cell r="L1466" t="str">
            <v/>
          </cell>
          <cell r="M1466" t="str">
            <v/>
          </cell>
          <cell r="N1466" t="str">
            <v/>
          </cell>
          <cell r="O1466" t="str">
            <v/>
          </cell>
          <cell r="P1466">
            <v>0.14199999999999999</v>
          </cell>
          <cell r="Q1466">
            <v>0.35</v>
          </cell>
          <cell r="R1466" t="str">
            <v/>
          </cell>
        </row>
        <row r="1467">
          <cell r="A1467">
            <v>1466</v>
          </cell>
          <cell r="B1467" t="str">
            <v>ゴム絶縁ケーブル　(RN)</v>
          </cell>
          <cell r="C1467" t="str">
            <v>2.0mm^2×3C</v>
          </cell>
          <cell r="D1467" t="str">
            <v>ＫＧ／Ｍ</v>
          </cell>
          <cell r="E1467" t="str">
            <v/>
          </cell>
          <cell r="F1467" t="str">
            <v/>
          </cell>
          <cell r="G1467" t="str">
            <v/>
          </cell>
          <cell r="H1467" t="str">
            <v/>
          </cell>
          <cell r="I1467" t="str">
            <v/>
          </cell>
          <cell r="J1467" t="str">
            <v/>
          </cell>
          <cell r="K1467" t="str">
            <v/>
          </cell>
          <cell r="L1467" t="str">
            <v/>
          </cell>
          <cell r="M1467" t="str">
            <v/>
          </cell>
          <cell r="N1467" t="str">
            <v/>
          </cell>
          <cell r="O1467" t="str">
            <v/>
          </cell>
          <cell r="P1467" t="str">
            <v/>
          </cell>
          <cell r="Q1467">
            <v>0.23</v>
          </cell>
          <cell r="R1467">
            <v>5.2999999999999999E-2</v>
          </cell>
        </row>
        <row r="1468">
          <cell r="A1468">
            <v>1467</v>
          </cell>
          <cell r="B1468" t="str">
            <v>ゴム絶縁ケーブル　(RN)</v>
          </cell>
          <cell r="C1468" t="str">
            <v>5.5mm^2×3C</v>
          </cell>
          <cell r="D1468" t="str">
            <v>ＫＧ／Ｍ</v>
          </cell>
          <cell r="E1468" t="str">
            <v/>
          </cell>
          <cell r="F1468" t="str">
            <v/>
          </cell>
          <cell r="G1468" t="str">
            <v/>
          </cell>
          <cell r="H1468" t="str">
            <v/>
          </cell>
          <cell r="I1468" t="str">
            <v/>
          </cell>
          <cell r="J1468" t="str">
            <v/>
          </cell>
          <cell r="K1468" t="str">
            <v/>
          </cell>
          <cell r="L1468" t="str">
            <v/>
          </cell>
          <cell r="M1468" t="str">
            <v/>
          </cell>
          <cell r="N1468" t="str">
            <v/>
          </cell>
          <cell r="O1468" t="str">
            <v/>
          </cell>
          <cell r="P1468" t="str">
            <v/>
          </cell>
          <cell r="Q1468">
            <v>0.38500000000000001</v>
          </cell>
          <cell r="R1468">
            <v>0.14699999999999999</v>
          </cell>
        </row>
        <row r="1469">
          <cell r="A1469">
            <v>1468</v>
          </cell>
          <cell r="B1469" t="str">
            <v>ゴム絶縁ケーブル　(RN)</v>
          </cell>
          <cell r="C1469" t="str">
            <v>8 mm^2×3C</v>
          </cell>
          <cell r="D1469" t="str">
            <v>ＫＧ／Ｍ</v>
          </cell>
          <cell r="E1469" t="str">
            <v/>
          </cell>
          <cell r="F1469" t="str">
            <v/>
          </cell>
          <cell r="G1469" t="str">
            <v/>
          </cell>
          <cell r="H1469" t="str">
            <v/>
          </cell>
          <cell r="I1469" t="str">
            <v/>
          </cell>
          <cell r="J1469" t="str">
            <v/>
          </cell>
          <cell r="K1469" t="str">
            <v/>
          </cell>
          <cell r="L1469" t="str">
            <v/>
          </cell>
          <cell r="M1469" t="str">
            <v/>
          </cell>
          <cell r="N1469" t="str">
            <v/>
          </cell>
          <cell r="O1469" t="str">
            <v/>
          </cell>
          <cell r="P1469" t="str">
            <v/>
          </cell>
          <cell r="Q1469">
            <v>0.49</v>
          </cell>
          <cell r="R1469">
            <v>0.21099999999999999</v>
          </cell>
        </row>
        <row r="1470">
          <cell r="A1470">
            <v>1469</v>
          </cell>
          <cell r="B1470" t="str">
            <v>ゴム絶縁ケーブル　(RN)</v>
          </cell>
          <cell r="C1470" t="str">
            <v>14 mm^2×3C</v>
          </cell>
          <cell r="D1470" t="str">
            <v>ＫＧ／Ｍ</v>
          </cell>
          <cell r="E1470" t="str">
            <v/>
          </cell>
          <cell r="F1470" t="str">
            <v/>
          </cell>
          <cell r="G1470" t="str">
            <v/>
          </cell>
          <cell r="H1470" t="str">
            <v/>
          </cell>
          <cell r="I1470" t="str">
            <v/>
          </cell>
          <cell r="J1470" t="str">
            <v/>
          </cell>
          <cell r="K1470" t="str">
            <v/>
          </cell>
          <cell r="L1470" t="str">
            <v/>
          </cell>
          <cell r="M1470" t="str">
            <v/>
          </cell>
          <cell r="N1470" t="str">
            <v/>
          </cell>
          <cell r="O1470" t="str">
            <v/>
          </cell>
          <cell r="P1470">
            <v>0.375</v>
          </cell>
          <cell r="Q1470">
            <v>0.72</v>
          </cell>
          <cell r="R1470" t="str">
            <v/>
          </cell>
        </row>
        <row r="1471">
          <cell r="A1471">
            <v>1470</v>
          </cell>
          <cell r="B1471" t="str">
            <v>ゴム絶縁ケーブル　(RN)</v>
          </cell>
          <cell r="C1471" t="str">
            <v>22 mm^2×3C</v>
          </cell>
          <cell r="D1471" t="str">
            <v>ＫＧ／Ｍ</v>
          </cell>
          <cell r="E1471" t="str">
            <v/>
          </cell>
          <cell r="F1471" t="str">
            <v/>
          </cell>
          <cell r="G1471" t="str">
            <v/>
          </cell>
          <cell r="H1471" t="str">
            <v/>
          </cell>
          <cell r="I1471" t="str">
            <v/>
          </cell>
          <cell r="J1471" t="str">
            <v/>
          </cell>
          <cell r="K1471" t="str">
            <v/>
          </cell>
          <cell r="L1471" t="str">
            <v/>
          </cell>
          <cell r="M1471" t="str">
            <v/>
          </cell>
          <cell r="N1471" t="str">
            <v/>
          </cell>
          <cell r="O1471" t="str">
            <v/>
          </cell>
          <cell r="P1471">
            <v>0.58699999999999997</v>
          </cell>
          <cell r="Q1471">
            <v>1.0900000000000001</v>
          </cell>
          <cell r="R1471" t="str">
            <v/>
          </cell>
        </row>
        <row r="1472">
          <cell r="A1472">
            <v>1471</v>
          </cell>
          <cell r="B1472" t="str">
            <v>ゴム絶縁ケーブル　(RN)</v>
          </cell>
          <cell r="C1472" t="str">
            <v>30 mm^2×3C</v>
          </cell>
          <cell r="D1472" t="str">
            <v>ＫＧ／Ｍ</v>
          </cell>
          <cell r="E1472" t="str">
            <v/>
          </cell>
          <cell r="F1472" t="str">
            <v/>
          </cell>
          <cell r="G1472" t="str">
            <v/>
          </cell>
          <cell r="H1472" t="str">
            <v/>
          </cell>
          <cell r="I1472" t="str">
            <v/>
          </cell>
          <cell r="J1472" t="str">
            <v/>
          </cell>
          <cell r="K1472" t="str">
            <v/>
          </cell>
          <cell r="L1472" t="str">
            <v/>
          </cell>
          <cell r="M1472" t="str">
            <v/>
          </cell>
          <cell r="N1472" t="str">
            <v/>
          </cell>
          <cell r="O1472" t="str">
            <v/>
          </cell>
          <cell r="P1472">
            <v>0.78600000000000003</v>
          </cell>
          <cell r="Q1472">
            <v>1.43</v>
          </cell>
          <cell r="R1472" t="str">
            <v/>
          </cell>
        </row>
        <row r="1473">
          <cell r="A1473">
            <v>1472</v>
          </cell>
          <cell r="B1473" t="str">
            <v>ゴム絶縁ケーブル　(RN)</v>
          </cell>
          <cell r="C1473" t="str">
            <v>38 mm^2×3C</v>
          </cell>
          <cell r="D1473" t="str">
            <v>ＫＧ／Ｍ</v>
          </cell>
          <cell r="E1473" t="str">
            <v/>
          </cell>
          <cell r="F1473" t="str">
            <v/>
          </cell>
          <cell r="G1473" t="str">
            <v/>
          </cell>
          <cell r="H1473" t="str">
            <v/>
          </cell>
          <cell r="I1473" t="str">
            <v/>
          </cell>
          <cell r="J1473" t="str">
            <v/>
          </cell>
          <cell r="K1473" t="str">
            <v/>
          </cell>
          <cell r="L1473" t="str">
            <v/>
          </cell>
          <cell r="M1473" t="str">
            <v/>
          </cell>
          <cell r="N1473" t="str">
            <v/>
          </cell>
          <cell r="O1473" t="str">
            <v/>
          </cell>
          <cell r="P1473">
            <v>0.99099999999999999</v>
          </cell>
          <cell r="Q1473">
            <v>1.66</v>
          </cell>
          <cell r="R1473" t="str">
            <v/>
          </cell>
        </row>
        <row r="1474">
          <cell r="A1474">
            <v>1473</v>
          </cell>
          <cell r="B1474" t="str">
            <v>ゴム絶縁ケーブル　(RN)</v>
          </cell>
          <cell r="C1474" t="str">
            <v>50 mm^2×3C</v>
          </cell>
          <cell r="D1474" t="str">
            <v>ＫＧ／Ｍ</v>
          </cell>
          <cell r="E1474" t="str">
            <v/>
          </cell>
          <cell r="F1474" t="str">
            <v/>
          </cell>
          <cell r="G1474" t="str">
            <v/>
          </cell>
          <cell r="H1474" t="str">
            <v/>
          </cell>
          <cell r="I1474" t="str">
            <v/>
          </cell>
          <cell r="J1474" t="str">
            <v/>
          </cell>
          <cell r="K1474" t="str">
            <v/>
          </cell>
          <cell r="L1474" t="str">
            <v/>
          </cell>
          <cell r="M1474" t="str">
            <v/>
          </cell>
          <cell r="N1474" t="str">
            <v/>
          </cell>
          <cell r="O1474" t="str">
            <v/>
          </cell>
          <cell r="P1474">
            <v>1.3049999999999999</v>
          </cell>
          <cell r="Q1474">
            <v>2.2599999999999998</v>
          </cell>
          <cell r="R1474" t="str">
            <v/>
          </cell>
        </row>
        <row r="1475">
          <cell r="A1475">
            <v>1474</v>
          </cell>
          <cell r="B1475" t="str">
            <v>ゴム絶縁ケーブル　(RN)</v>
          </cell>
          <cell r="C1475" t="str">
            <v>60 mm^2×3C</v>
          </cell>
          <cell r="D1475" t="str">
            <v>ＫＧ／Ｍ</v>
          </cell>
          <cell r="E1475" t="str">
            <v/>
          </cell>
          <cell r="F1475" t="str">
            <v/>
          </cell>
          <cell r="G1475" t="str">
            <v/>
          </cell>
          <cell r="H1475" t="str">
            <v/>
          </cell>
          <cell r="I1475" t="str">
            <v/>
          </cell>
          <cell r="J1475" t="str">
            <v/>
          </cell>
          <cell r="K1475" t="str">
            <v/>
          </cell>
          <cell r="L1475" t="str">
            <v/>
          </cell>
          <cell r="M1475" t="str">
            <v/>
          </cell>
          <cell r="N1475" t="str">
            <v/>
          </cell>
          <cell r="O1475" t="str">
            <v/>
          </cell>
          <cell r="P1475">
            <v>1.5920000000000001</v>
          </cell>
          <cell r="Q1475">
            <v>2.59</v>
          </cell>
          <cell r="R1475" t="str">
            <v/>
          </cell>
        </row>
        <row r="1476">
          <cell r="A1476">
            <v>1475</v>
          </cell>
          <cell r="B1476" t="str">
            <v>ゴム絶縁ケーブル　(RN)</v>
          </cell>
          <cell r="C1476" t="str">
            <v>80 mm^2×3C</v>
          </cell>
          <cell r="D1476" t="str">
            <v>ＫＧ／Ｍ</v>
          </cell>
          <cell r="E1476" t="str">
            <v/>
          </cell>
          <cell r="F1476" t="str">
            <v/>
          </cell>
          <cell r="G1476" t="str">
            <v/>
          </cell>
          <cell r="H1476" t="str">
            <v/>
          </cell>
          <cell r="I1476" t="str">
            <v/>
          </cell>
          <cell r="J1476" t="str">
            <v/>
          </cell>
          <cell r="K1476" t="str">
            <v/>
          </cell>
          <cell r="L1476" t="str">
            <v/>
          </cell>
          <cell r="M1476" t="str">
            <v/>
          </cell>
          <cell r="N1476" t="str">
            <v/>
          </cell>
          <cell r="O1476" t="str">
            <v/>
          </cell>
          <cell r="P1476">
            <v>2.13</v>
          </cell>
          <cell r="Q1476">
            <v>3.39</v>
          </cell>
          <cell r="R1476" t="str">
            <v/>
          </cell>
        </row>
        <row r="1477">
          <cell r="A1477">
            <v>1476</v>
          </cell>
          <cell r="B1477" t="str">
            <v>ゴム絶縁ケーブル　(RN)</v>
          </cell>
          <cell r="C1477" t="str">
            <v>100 mm^2×3C</v>
          </cell>
          <cell r="D1477" t="str">
            <v>ＫＧ／Ｍ</v>
          </cell>
          <cell r="E1477" t="str">
            <v/>
          </cell>
          <cell r="F1477" t="str">
            <v/>
          </cell>
          <cell r="G1477" t="str">
            <v/>
          </cell>
          <cell r="H1477" t="str">
            <v/>
          </cell>
          <cell r="I1477" t="str">
            <v/>
          </cell>
          <cell r="J1477" t="str">
            <v/>
          </cell>
          <cell r="K1477" t="str">
            <v/>
          </cell>
          <cell r="L1477" t="str">
            <v/>
          </cell>
          <cell r="M1477" t="str">
            <v/>
          </cell>
          <cell r="N1477" t="str">
            <v/>
          </cell>
          <cell r="O1477" t="str">
            <v/>
          </cell>
          <cell r="P1477">
            <v>2.69</v>
          </cell>
          <cell r="Q1477">
            <v>4.3</v>
          </cell>
          <cell r="R1477" t="str">
            <v/>
          </cell>
        </row>
        <row r="1478">
          <cell r="A1478">
            <v>1477</v>
          </cell>
          <cell r="B1478" t="str">
            <v>ゴム絶縁ケーブル　(RN)</v>
          </cell>
          <cell r="C1478" t="str">
            <v>125 mm^2×3C</v>
          </cell>
          <cell r="D1478" t="str">
            <v>ＫＧ／Ｍ</v>
          </cell>
          <cell r="E1478" t="str">
            <v/>
          </cell>
          <cell r="F1478" t="str">
            <v/>
          </cell>
          <cell r="G1478" t="str">
            <v/>
          </cell>
          <cell r="H1478" t="str">
            <v/>
          </cell>
          <cell r="I1478" t="str">
            <v/>
          </cell>
          <cell r="J1478" t="str">
            <v/>
          </cell>
          <cell r="K1478" t="str">
            <v/>
          </cell>
          <cell r="L1478" t="str">
            <v/>
          </cell>
          <cell r="M1478" t="str">
            <v/>
          </cell>
          <cell r="N1478" t="str">
            <v/>
          </cell>
          <cell r="O1478" t="str">
            <v/>
          </cell>
          <cell r="P1478">
            <v>3.387</v>
          </cell>
          <cell r="Q1478">
            <v>5.3</v>
          </cell>
          <cell r="R1478" t="str">
            <v/>
          </cell>
        </row>
        <row r="1479">
          <cell r="A1479">
            <v>1478</v>
          </cell>
          <cell r="B1479" t="str">
            <v>ゴム絶縁ケーブル　(RN)</v>
          </cell>
          <cell r="C1479" t="str">
            <v>150 mm^2×3C</v>
          </cell>
          <cell r="D1479" t="str">
            <v>ＫＧ／Ｍ</v>
          </cell>
          <cell r="E1479" t="str">
            <v/>
          </cell>
          <cell r="F1479" t="str">
            <v/>
          </cell>
          <cell r="G1479" t="str">
            <v/>
          </cell>
          <cell r="H1479" t="str">
            <v/>
          </cell>
          <cell r="I1479" t="str">
            <v/>
          </cell>
          <cell r="J1479" t="str">
            <v/>
          </cell>
          <cell r="K1479" t="str">
            <v/>
          </cell>
          <cell r="L1479" t="str">
            <v/>
          </cell>
          <cell r="M1479" t="str">
            <v/>
          </cell>
          <cell r="N1479" t="str">
            <v/>
          </cell>
          <cell r="O1479" t="str">
            <v/>
          </cell>
          <cell r="P1479">
            <v>4.0999999999999996</v>
          </cell>
          <cell r="Q1479">
            <v>6.35</v>
          </cell>
          <cell r="R1479" t="str">
            <v/>
          </cell>
        </row>
        <row r="1480">
          <cell r="A1480">
            <v>1479</v>
          </cell>
          <cell r="B1480" t="str">
            <v>ゴム絶縁ケーブル　(RN)</v>
          </cell>
          <cell r="C1480" t="str">
            <v>200 mm^2×3C</v>
          </cell>
          <cell r="D1480" t="str">
            <v>ＫＧ／Ｍ</v>
          </cell>
          <cell r="E1480" t="str">
            <v/>
          </cell>
          <cell r="F1480" t="str">
            <v/>
          </cell>
          <cell r="G1480" t="str">
            <v/>
          </cell>
          <cell r="H1480" t="str">
            <v/>
          </cell>
          <cell r="I1480" t="str">
            <v/>
          </cell>
          <cell r="J1480" t="str">
            <v/>
          </cell>
          <cell r="K1480" t="str">
            <v/>
          </cell>
          <cell r="L1480" t="str">
            <v/>
          </cell>
          <cell r="M1480" t="str">
            <v/>
          </cell>
          <cell r="N1480" t="str">
            <v/>
          </cell>
          <cell r="O1480" t="str">
            <v/>
          </cell>
          <cell r="P1480">
            <v>5.2389999999999999</v>
          </cell>
          <cell r="Q1480">
            <v>8.18</v>
          </cell>
          <cell r="R1480" t="str">
            <v/>
          </cell>
        </row>
        <row r="1481">
          <cell r="A1481">
            <v>1480</v>
          </cell>
          <cell r="B1481" t="str">
            <v>ゴム絶縁ケーブル　(RN)</v>
          </cell>
          <cell r="C1481" t="str">
            <v>1.0mm×4C</v>
          </cell>
          <cell r="D1481" t="str">
            <v>ＫＧ／Ｍ</v>
          </cell>
          <cell r="E1481" t="str">
            <v/>
          </cell>
          <cell r="F1481" t="str">
            <v/>
          </cell>
          <cell r="G1481" t="str">
            <v/>
          </cell>
          <cell r="H1481" t="str">
            <v/>
          </cell>
          <cell r="I1481" t="str">
            <v/>
          </cell>
          <cell r="J1481" t="str">
            <v/>
          </cell>
          <cell r="K1481" t="str">
            <v/>
          </cell>
          <cell r="L1481" t="str">
            <v/>
          </cell>
          <cell r="M1481" t="str">
            <v/>
          </cell>
          <cell r="N1481" t="str">
            <v/>
          </cell>
          <cell r="O1481" t="str">
            <v/>
          </cell>
          <cell r="P1481" t="str">
            <v/>
          </cell>
          <cell r="Q1481">
            <v>0.19</v>
          </cell>
          <cell r="R1481">
            <v>2.8000000000000001E-2</v>
          </cell>
        </row>
        <row r="1482">
          <cell r="A1482">
            <v>1481</v>
          </cell>
          <cell r="B1482" t="str">
            <v>ゴム絶縁ケーブル　(RN)</v>
          </cell>
          <cell r="C1482" t="str">
            <v>1.2mm×4C</v>
          </cell>
          <cell r="D1482" t="str">
            <v>ＫＧ／Ｍ</v>
          </cell>
          <cell r="E1482" t="str">
            <v/>
          </cell>
          <cell r="F1482" t="str">
            <v/>
          </cell>
          <cell r="G1482" t="str">
            <v/>
          </cell>
          <cell r="H1482" t="str">
            <v/>
          </cell>
          <cell r="I1482" t="str">
            <v/>
          </cell>
          <cell r="J1482" t="str">
            <v/>
          </cell>
          <cell r="K1482" t="str">
            <v/>
          </cell>
          <cell r="L1482" t="str">
            <v/>
          </cell>
          <cell r="M1482" t="str">
            <v/>
          </cell>
          <cell r="N1482" t="str">
            <v/>
          </cell>
          <cell r="O1482" t="str">
            <v/>
          </cell>
          <cell r="P1482" t="str">
            <v/>
          </cell>
          <cell r="Q1482">
            <v>0.21</v>
          </cell>
          <cell r="R1482">
            <v>0.04</v>
          </cell>
        </row>
        <row r="1483">
          <cell r="A1483">
            <v>1482</v>
          </cell>
          <cell r="B1483" t="str">
            <v>ゴム絶縁ケーブル　(RN)</v>
          </cell>
          <cell r="C1483" t="str">
            <v>1.6mm×4C</v>
          </cell>
          <cell r="D1483" t="str">
            <v>ＫＧ／Ｍ</v>
          </cell>
          <cell r="E1483" t="str">
            <v/>
          </cell>
          <cell r="F1483" t="str">
            <v/>
          </cell>
          <cell r="G1483" t="str">
            <v/>
          </cell>
          <cell r="H1483" t="str">
            <v/>
          </cell>
          <cell r="I1483" t="str">
            <v/>
          </cell>
          <cell r="J1483" t="str">
            <v/>
          </cell>
          <cell r="K1483" t="str">
            <v/>
          </cell>
          <cell r="L1483" t="str">
            <v/>
          </cell>
          <cell r="M1483" t="str">
            <v/>
          </cell>
          <cell r="N1483" t="str">
            <v/>
          </cell>
          <cell r="O1483" t="str">
            <v/>
          </cell>
          <cell r="P1483">
            <v>7.1999999999999995E-2</v>
          </cell>
          <cell r="Q1483">
            <v>0.26500000000000001</v>
          </cell>
          <cell r="R1483" t="str">
            <v/>
          </cell>
        </row>
        <row r="1484">
          <cell r="A1484">
            <v>1483</v>
          </cell>
          <cell r="B1484" t="str">
            <v>ゴム絶縁ケーブル　(RN)</v>
          </cell>
          <cell r="C1484" t="str">
            <v>2.0mm×4C</v>
          </cell>
          <cell r="D1484" t="str">
            <v>ＫＧ／Ｍ</v>
          </cell>
          <cell r="E1484" t="str">
            <v/>
          </cell>
          <cell r="F1484" t="str">
            <v/>
          </cell>
          <cell r="G1484" t="str">
            <v/>
          </cell>
          <cell r="H1484" t="str">
            <v/>
          </cell>
          <cell r="I1484" t="str">
            <v/>
          </cell>
          <cell r="J1484" t="str">
            <v/>
          </cell>
          <cell r="K1484" t="str">
            <v/>
          </cell>
          <cell r="L1484" t="str">
            <v/>
          </cell>
          <cell r="M1484" t="str">
            <v/>
          </cell>
          <cell r="N1484" t="str">
            <v/>
          </cell>
          <cell r="O1484" t="str">
            <v/>
          </cell>
          <cell r="P1484">
            <v>0.112</v>
          </cell>
          <cell r="Q1484">
            <v>0.32500000000000001</v>
          </cell>
          <cell r="R1484" t="str">
            <v/>
          </cell>
        </row>
        <row r="1485">
          <cell r="A1485">
            <v>1484</v>
          </cell>
          <cell r="B1485" t="str">
            <v>ゴム絶縁ケーブル　(RN)</v>
          </cell>
          <cell r="C1485" t="str">
            <v>2.6mm×4C</v>
          </cell>
          <cell r="D1485" t="str">
            <v>ＫＧ／Ｍ</v>
          </cell>
          <cell r="E1485" t="str">
            <v/>
          </cell>
          <cell r="F1485" t="str">
            <v/>
          </cell>
          <cell r="G1485" t="str">
            <v/>
          </cell>
          <cell r="H1485" t="str">
            <v/>
          </cell>
          <cell r="I1485" t="str">
            <v/>
          </cell>
          <cell r="J1485" t="str">
            <v/>
          </cell>
          <cell r="K1485" t="str">
            <v/>
          </cell>
          <cell r="L1485" t="str">
            <v/>
          </cell>
          <cell r="M1485" t="str">
            <v/>
          </cell>
          <cell r="N1485" t="str">
            <v/>
          </cell>
          <cell r="O1485" t="str">
            <v/>
          </cell>
          <cell r="P1485">
            <v>0.189</v>
          </cell>
          <cell r="Q1485">
            <v>0.44</v>
          </cell>
          <cell r="R1485" t="str">
            <v/>
          </cell>
        </row>
        <row r="1486">
          <cell r="A1486">
            <v>1485</v>
          </cell>
          <cell r="B1486" t="str">
            <v>ゴム絶縁ケーブル　(RN)</v>
          </cell>
          <cell r="C1486" t="str">
            <v>2.0mm^2×4C</v>
          </cell>
          <cell r="D1486" t="str">
            <v>ＫＧ／Ｍ</v>
          </cell>
          <cell r="E1486" t="str">
            <v/>
          </cell>
          <cell r="F1486" t="str">
            <v/>
          </cell>
          <cell r="G1486" t="str">
            <v/>
          </cell>
          <cell r="H1486" t="str">
            <v/>
          </cell>
          <cell r="I1486" t="str">
            <v/>
          </cell>
          <cell r="J1486" t="str">
            <v/>
          </cell>
          <cell r="K1486" t="str">
            <v/>
          </cell>
          <cell r="L1486" t="str">
            <v/>
          </cell>
          <cell r="M1486" t="str">
            <v/>
          </cell>
          <cell r="N1486" t="str">
            <v/>
          </cell>
          <cell r="O1486" t="str">
            <v/>
          </cell>
          <cell r="P1486" t="str">
            <v/>
          </cell>
          <cell r="Q1486">
            <v>0.28000000000000003</v>
          </cell>
          <cell r="R1486">
            <v>7.0000000000000007E-2</v>
          </cell>
        </row>
        <row r="1487">
          <cell r="A1487">
            <v>1486</v>
          </cell>
          <cell r="B1487" t="str">
            <v>ゴム絶縁ケーブル　(RN)</v>
          </cell>
          <cell r="C1487" t="str">
            <v>3.5mm^2×4C</v>
          </cell>
          <cell r="D1487" t="str">
            <v>ＫＧ／Ｍ</v>
          </cell>
          <cell r="E1487" t="str">
            <v/>
          </cell>
          <cell r="F1487" t="str">
            <v/>
          </cell>
          <cell r="G1487" t="str">
            <v/>
          </cell>
          <cell r="H1487" t="str">
            <v/>
          </cell>
          <cell r="I1487" t="str">
            <v/>
          </cell>
          <cell r="J1487" t="str">
            <v/>
          </cell>
          <cell r="K1487" t="str">
            <v/>
          </cell>
          <cell r="L1487" t="str">
            <v/>
          </cell>
          <cell r="M1487" t="str">
            <v/>
          </cell>
          <cell r="N1487" t="str">
            <v/>
          </cell>
          <cell r="O1487" t="str">
            <v/>
          </cell>
          <cell r="P1487" t="str">
            <v/>
          </cell>
          <cell r="Q1487">
            <v>0.375</v>
          </cell>
          <cell r="R1487">
            <v>0.125</v>
          </cell>
        </row>
        <row r="1488">
          <cell r="A1488">
            <v>1487</v>
          </cell>
          <cell r="B1488" t="str">
            <v>ゴム絶縁ケーブル　(RN)</v>
          </cell>
          <cell r="C1488" t="str">
            <v>5.5mm^2×4C</v>
          </cell>
          <cell r="D1488" t="str">
            <v>ＫＧ／Ｍ</v>
          </cell>
          <cell r="E1488" t="str">
            <v/>
          </cell>
          <cell r="F1488" t="str">
            <v/>
          </cell>
          <cell r="G1488" t="str">
            <v/>
          </cell>
          <cell r="H1488" t="str">
            <v/>
          </cell>
          <cell r="I1488" t="str">
            <v/>
          </cell>
          <cell r="J1488" t="str">
            <v/>
          </cell>
          <cell r="K1488" t="str">
            <v/>
          </cell>
          <cell r="L1488" t="str">
            <v/>
          </cell>
          <cell r="M1488" t="str">
            <v/>
          </cell>
          <cell r="N1488" t="str">
            <v/>
          </cell>
          <cell r="O1488" t="str">
            <v/>
          </cell>
          <cell r="P1488" t="str">
            <v/>
          </cell>
          <cell r="Q1488">
            <v>0.48</v>
          </cell>
          <cell r="R1488">
            <v>0.19500000000000001</v>
          </cell>
        </row>
        <row r="1489">
          <cell r="A1489">
            <v>1488</v>
          </cell>
          <cell r="B1489" t="str">
            <v>ゴム絶縁ケーブル　(RN)</v>
          </cell>
          <cell r="C1489" t="str">
            <v>8 mm^2×4C</v>
          </cell>
          <cell r="D1489" t="str">
            <v>ＫＧ／Ｍ</v>
          </cell>
          <cell r="E1489" t="str">
            <v/>
          </cell>
          <cell r="F1489" t="str">
            <v/>
          </cell>
          <cell r="G1489" t="str">
            <v/>
          </cell>
          <cell r="H1489" t="str">
            <v/>
          </cell>
          <cell r="I1489" t="str">
            <v/>
          </cell>
          <cell r="J1489" t="str">
            <v/>
          </cell>
          <cell r="K1489" t="str">
            <v/>
          </cell>
          <cell r="L1489" t="str">
            <v/>
          </cell>
          <cell r="M1489" t="str">
            <v/>
          </cell>
          <cell r="N1489" t="str">
            <v/>
          </cell>
          <cell r="O1489" t="str">
            <v/>
          </cell>
          <cell r="P1489" t="str">
            <v/>
          </cell>
          <cell r="Q1489">
            <v>0.62</v>
          </cell>
          <cell r="R1489">
            <v>0.28100000000000003</v>
          </cell>
        </row>
        <row r="1490">
          <cell r="A1490">
            <v>1489</v>
          </cell>
          <cell r="B1490" t="str">
            <v>ゴム絶縁ケーブル　(RN)</v>
          </cell>
          <cell r="C1490" t="str">
            <v>14 mm^2×4C</v>
          </cell>
          <cell r="D1490" t="str">
            <v>ＫＧ／Ｍ</v>
          </cell>
          <cell r="E1490" t="str">
            <v/>
          </cell>
          <cell r="F1490" t="str">
            <v/>
          </cell>
          <cell r="G1490" t="str">
            <v/>
          </cell>
          <cell r="H1490" t="str">
            <v/>
          </cell>
          <cell r="I1490" t="str">
            <v/>
          </cell>
          <cell r="J1490" t="str">
            <v/>
          </cell>
          <cell r="K1490" t="str">
            <v/>
          </cell>
          <cell r="L1490" t="str">
            <v/>
          </cell>
          <cell r="M1490" t="str">
            <v/>
          </cell>
          <cell r="N1490" t="str">
            <v/>
          </cell>
          <cell r="O1490" t="str">
            <v/>
          </cell>
          <cell r="P1490">
            <v>0.5</v>
          </cell>
          <cell r="Q1490">
            <v>0.92</v>
          </cell>
          <cell r="R1490" t="str">
            <v/>
          </cell>
        </row>
        <row r="1491">
          <cell r="A1491">
            <v>1490</v>
          </cell>
          <cell r="B1491" t="str">
            <v>ゴム絶縁ケーブル　(RN)</v>
          </cell>
          <cell r="C1491" t="str">
            <v>22 mm^2×4C</v>
          </cell>
          <cell r="D1491" t="str">
            <v>ＫＧ／Ｍ</v>
          </cell>
          <cell r="E1491" t="str">
            <v/>
          </cell>
          <cell r="F1491" t="str">
            <v/>
          </cell>
          <cell r="G1491" t="str">
            <v/>
          </cell>
          <cell r="H1491" t="str">
            <v/>
          </cell>
          <cell r="I1491" t="str">
            <v/>
          </cell>
          <cell r="J1491" t="str">
            <v/>
          </cell>
          <cell r="K1491" t="str">
            <v/>
          </cell>
          <cell r="L1491" t="str">
            <v/>
          </cell>
          <cell r="M1491" t="str">
            <v/>
          </cell>
          <cell r="N1491" t="str">
            <v/>
          </cell>
          <cell r="O1491" t="str">
            <v/>
          </cell>
          <cell r="P1491">
            <v>0.78200000000000003</v>
          </cell>
          <cell r="Q1491">
            <v>1.41</v>
          </cell>
          <cell r="R1491" t="str">
            <v/>
          </cell>
        </row>
        <row r="1492">
          <cell r="A1492">
            <v>1491</v>
          </cell>
          <cell r="B1492" t="str">
            <v>ゴム絶縁ケーブル　(RN)</v>
          </cell>
          <cell r="C1492" t="str">
            <v>60 mm^2×4C</v>
          </cell>
          <cell r="D1492" t="str">
            <v>ＫＧ／Ｍ</v>
          </cell>
          <cell r="E1492" t="str">
            <v/>
          </cell>
          <cell r="F1492" t="str">
            <v/>
          </cell>
          <cell r="G1492" t="str">
            <v/>
          </cell>
          <cell r="H1492" t="str">
            <v/>
          </cell>
          <cell r="I1492" t="str">
            <v/>
          </cell>
          <cell r="J1492" t="str">
            <v/>
          </cell>
          <cell r="K1492" t="str">
            <v/>
          </cell>
          <cell r="L1492" t="str">
            <v/>
          </cell>
          <cell r="M1492" t="str">
            <v/>
          </cell>
          <cell r="N1492" t="str">
            <v/>
          </cell>
          <cell r="O1492" t="str">
            <v/>
          </cell>
          <cell r="P1492">
            <v>2.1230000000000002</v>
          </cell>
          <cell r="Q1492">
            <v>3.38</v>
          </cell>
          <cell r="R1492" t="str">
            <v/>
          </cell>
        </row>
        <row r="1493">
          <cell r="A1493">
            <v>1492</v>
          </cell>
          <cell r="B1493" t="str">
            <v>ゴム絶縁ケーブル　(RN)</v>
          </cell>
          <cell r="C1493" t="str">
            <v>100 mm^2×4C</v>
          </cell>
          <cell r="D1493" t="str">
            <v>ＫＧ／Ｍ</v>
          </cell>
          <cell r="E1493" t="str">
            <v/>
          </cell>
          <cell r="F1493" t="str">
            <v/>
          </cell>
          <cell r="G1493" t="str">
            <v/>
          </cell>
          <cell r="H1493" t="str">
            <v/>
          </cell>
          <cell r="I1493" t="str">
            <v/>
          </cell>
          <cell r="J1493" t="str">
            <v/>
          </cell>
          <cell r="K1493" t="str">
            <v/>
          </cell>
          <cell r="L1493" t="str">
            <v/>
          </cell>
          <cell r="M1493" t="str">
            <v/>
          </cell>
          <cell r="N1493" t="str">
            <v/>
          </cell>
          <cell r="O1493" t="str">
            <v/>
          </cell>
          <cell r="P1493">
            <v>3.5870000000000002</v>
          </cell>
          <cell r="Q1493">
            <v>5.73</v>
          </cell>
          <cell r="R1493" t="str">
            <v/>
          </cell>
        </row>
        <row r="1494">
          <cell r="A1494">
            <v>1493</v>
          </cell>
          <cell r="B1494" t="str">
            <v>ゴム絶縁ケーブル　(RN)</v>
          </cell>
          <cell r="C1494" t="str">
            <v>150 mm^2×4C</v>
          </cell>
          <cell r="D1494" t="str">
            <v>ＫＧ／Ｍ</v>
          </cell>
          <cell r="E1494" t="str">
            <v/>
          </cell>
          <cell r="F1494" t="str">
            <v/>
          </cell>
          <cell r="G1494" t="str">
            <v/>
          </cell>
          <cell r="H1494" t="str">
            <v/>
          </cell>
          <cell r="I1494" t="str">
            <v/>
          </cell>
          <cell r="J1494" t="str">
            <v/>
          </cell>
          <cell r="K1494" t="str">
            <v/>
          </cell>
          <cell r="L1494" t="str">
            <v/>
          </cell>
          <cell r="M1494" t="str">
            <v/>
          </cell>
          <cell r="N1494" t="str">
            <v/>
          </cell>
          <cell r="O1494" t="str">
            <v/>
          </cell>
          <cell r="P1494">
            <v>5.4619999999999997</v>
          </cell>
          <cell r="Q1494">
            <v>8.26</v>
          </cell>
          <cell r="R1494" t="str">
            <v/>
          </cell>
        </row>
        <row r="1495">
          <cell r="A1495">
            <v>1494</v>
          </cell>
          <cell r="B1495" t="str">
            <v>ゴム絶縁ケーブル　(RN)</v>
          </cell>
          <cell r="C1495" t="str">
            <v>200 mm^2×4C</v>
          </cell>
          <cell r="D1495" t="str">
            <v>ＫＧ／Ｍ</v>
          </cell>
          <cell r="E1495" t="str">
            <v/>
          </cell>
          <cell r="F1495" t="str">
            <v/>
          </cell>
          <cell r="G1495" t="str">
            <v/>
          </cell>
          <cell r="H1495" t="str">
            <v/>
          </cell>
          <cell r="I1495" t="str">
            <v/>
          </cell>
          <cell r="J1495" t="str">
            <v/>
          </cell>
          <cell r="K1495" t="str">
            <v/>
          </cell>
          <cell r="L1495" t="str">
            <v/>
          </cell>
          <cell r="M1495" t="str">
            <v/>
          </cell>
          <cell r="N1495" t="str">
            <v/>
          </cell>
          <cell r="O1495" t="str">
            <v/>
          </cell>
          <cell r="P1495">
            <v>6.9859999999999998</v>
          </cell>
          <cell r="Q1495">
            <v>10.6</v>
          </cell>
          <cell r="R1495" t="str">
            <v/>
          </cell>
        </row>
        <row r="1496">
          <cell r="A1496">
            <v>1495</v>
          </cell>
          <cell r="B1496" t="str">
            <v>ビニルケーブル　(VVF)</v>
          </cell>
          <cell r="C1496" t="str">
            <v>1.6mm×2C</v>
          </cell>
          <cell r="D1496" t="str">
            <v>ＫＧ／Ｍ</v>
          </cell>
          <cell r="E1496" t="str">
            <v/>
          </cell>
          <cell r="F1496" t="str">
            <v/>
          </cell>
          <cell r="G1496" t="str">
            <v/>
          </cell>
          <cell r="H1496" t="str">
            <v/>
          </cell>
          <cell r="I1496" t="str">
            <v/>
          </cell>
          <cell r="J1496" t="str">
            <v/>
          </cell>
          <cell r="K1496" t="str">
            <v/>
          </cell>
          <cell r="L1496" t="str">
            <v/>
          </cell>
          <cell r="M1496" t="str">
            <v/>
          </cell>
          <cell r="N1496" t="str">
            <v/>
          </cell>
          <cell r="O1496" t="str">
            <v/>
          </cell>
          <cell r="P1496">
            <v>3.5999999999999997E-2</v>
          </cell>
          <cell r="Q1496">
            <v>0.1</v>
          </cell>
          <cell r="R1496" t="str">
            <v/>
          </cell>
        </row>
        <row r="1497">
          <cell r="A1497">
            <v>1496</v>
          </cell>
          <cell r="B1497" t="str">
            <v>ビニルケーブル　(VVF)</v>
          </cell>
          <cell r="C1497" t="str">
            <v>2.0mm×2C</v>
          </cell>
          <cell r="D1497" t="str">
            <v>ＫＧ／Ｍ</v>
          </cell>
          <cell r="E1497" t="str">
            <v/>
          </cell>
          <cell r="F1497" t="str">
            <v/>
          </cell>
          <cell r="G1497" t="str">
            <v/>
          </cell>
          <cell r="H1497" t="str">
            <v/>
          </cell>
          <cell r="I1497" t="str">
            <v/>
          </cell>
          <cell r="J1497" t="str">
            <v/>
          </cell>
          <cell r="K1497" t="str">
            <v/>
          </cell>
          <cell r="L1497" t="str">
            <v/>
          </cell>
          <cell r="M1497" t="str">
            <v/>
          </cell>
          <cell r="N1497" t="str">
            <v/>
          </cell>
          <cell r="O1497" t="str">
            <v/>
          </cell>
          <cell r="P1497">
            <v>5.6000000000000001E-2</v>
          </cell>
          <cell r="Q1497">
            <v>0.13</v>
          </cell>
          <cell r="R1497" t="str">
            <v/>
          </cell>
        </row>
        <row r="1498">
          <cell r="A1498">
            <v>1497</v>
          </cell>
          <cell r="B1498" t="str">
            <v>ビニルケーブル　(VVF)</v>
          </cell>
          <cell r="C1498" t="str">
            <v>2.6mm×2C</v>
          </cell>
          <cell r="D1498" t="str">
            <v>ＫＧ／Ｍ</v>
          </cell>
          <cell r="E1498" t="str">
            <v/>
          </cell>
          <cell r="F1498" t="str">
            <v/>
          </cell>
          <cell r="G1498" t="str">
            <v/>
          </cell>
          <cell r="H1498" t="str">
            <v/>
          </cell>
          <cell r="I1498" t="str">
            <v/>
          </cell>
          <cell r="J1498" t="str">
            <v/>
          </cell>
          <cell r="K1498" t="str">
            <v/>
          </cell>
          <cell r="L1498" t="str">
            <v/>
          </cell>
          <cell r="M1498" t="str">
            <v/>
          </cell>
          <cell r="N1498" t="str">
            <v/>
          </cell>
          <cell r="O1498" t="str">
            <v/>
          </cell>
          <cell r="P1498">
            <v>9.4E-2</v>
          </cell>
          <cell r="Q1498">
            <v>0.19</v>
          </cell>
          <cell r="R1498" t="str">
            <v/>
          </cell>
        </row>
        <row r="1499">
          <cell r="A1499">
            <v>1498</v>
          </cell>
          <cell r="B1499" t="str">
            <v>ビニルケーブル　(VVF)</v>
          </cell>
          <cell r="C1499" t="str">
            <v>1.6mm×3C</v>
          </cell>
          <cell r="D1499" t="str">
            <v>ＫＧ／Ｍ</v>
          </cell>
          <cell r="E1499" t="str">
            <v/>
          </cell>
          <cell r="F1499" t="str">
            <v/>
          </cell>
          <cell r="G1499" t="str">
            <v/>
          </cell>
          <cell r="H1499" t="str">
            <v/>
          </cell>
          <cell r="I1499" t="str">
            <v/>
          </cell>
          <cell r="J1499" t="str">
            <v/>
          </cell>
          <cell r="K1499" t="str">
            <v/>
          </cell>
          <cell r="L1499" t="str">
            <v/>
          </cell>
          <cell r="M1499" t="str">
            <v/>
          </cell>
          <cell r="N1499" t="str">
            <v/>
          </cell>
          <cell r="O1499" t="str">
            <v/>
          </cell>
          <cell r="P1499">
            <v>5.3999999999999999E-2</v>
          </cell>
          <cell r="Q1499">
            <v>0.14000000000000001</v>
          </cell>
          <cell r="R1499" t="str">
            <v/>
          </cell>
        </row>
        <row r="1500">
          <cell r="A1500">
            <v>1499</v>
          </cell>
          <cell r="B1500" t="str">
            <v>ビニルケーブル　(VVF)</v>
          </cell>
          <cell r="C1500" t="str">
            <v>2.0mm×3C</v>
          </cell>
          <cell r="D1500" t="str">
            <v>ＫＧ／Ｍ</v>
          </cell>
          <cell r="E1500" t="str">
            <v/>
          </cell>
          <cell r="F1500" t="str">
            <v/>
          </cell>
          <cell r="G1500" t="str">
            <v/>
          </cell>
          <cell r="H1500" t="str">
            <v/>
          </cell>
          <cell r="I1500" t="str">
            <v/>
          </cell>
          <cell r="J1500" t="str">
            <v/>
          </cell>
          <cell r="K1500" t="str">
            <v/>
          </cell>
          <cell r="L1500" t="str">
            <v/>
          </cell>
          <cell r="M1500" t="str">
            <v/>
          </cell>
          <cell r="N1500" t="str">
            <v/>
          </cell>
          <cell r="O1500" t="str">
            <v/>
          </cell>
          <cell r="P1500">
            <v>8.4000000000000005E-2</v>
          </cell>
          <cell r="Q1500">
            <v>0.185</v>
          </cell>
          <cell r="R1500" t="str">
            <v/>
          </cell>
        </row>
        <row r="1501">
          <cell r="A1501">
            <v>1500</v>
          </cell>
          <cell r="B1501" t="str">
            <v>ビニルケーブル　(VVF)</v>
          </cell>
          <cell r="C1501" t="str">
            <v>2.6mm×3C</v>
          </cell>
          <cell r="D1501" t="str">
            <v>ＫＧ／Ｍ</v>
          </cell>
          <cell r="E1501" t="str">
            <v/>
          </cell>
          <cell r="F1501" t="str">
            <v/>
          </cell>
          <cell r="G1501" t="str">
            <v/>
          </cell>
          <cell r="H1501" t="str">
            <v/>
          </cell>
          <cell r="I1501" t="str">
            <v/>
          </cell>
          <cell r="J1501" t="str">
            <v/>
          </cell>
          <cell r="K1501" t="str">
            <v/>
          </cell>
          <cell r="L1501" t="str">
            <v/>
          </cell>
          <cell r="M1501" t="str">
            <v/>
          </cell>
          <cell r="N1501" t="str">
            <v/>
          </cell>
          <cell r="O1501" t="str">
            <v/>
          </cell>
          <cell r="P1501">
            <v>0.14199999999999999</v>
          </cell>
          <cell r="Q1501">
            <v>0.28000000000000003</v>
          </cell>
          <cell r="R1501" t="str">
            <v/>
          </cell>
        </row>
        <row r="1502">
          <cell r="A1502">
            <v>1501</v>
          </cell>
          <cell r="B1502" t="str">
            <v>ビニルケーブル　(VVR)</v>
          </cell>
          <cell r="C1502" t="str">
            <v>1.6mm×2C</v>
          </cell>
          <cell r="D1502" t="str">
            <v>ＫＧ／Ｍ</v>
          </cell>
          <cell r="E1502" t="str">
            <v/>
          </cell>
          <cell r="F1502" t="str">
            <v/>
          </cell>
          <cell r="G1502" t="str">
            <v/>
          </cell>
          <cell r="H1502" t="str">
            <v/>
          </cell>
          <cell r="I1502" t="str">
            <v/>
          </cell>
          <cell r="J1502" t="str">
            <v/>
          </cell>
          <cell r="K1502" t="str">
            <v/>
          </cell>
          <cell r="L1502" t="str">
            <v/>
          </cell>
          <cell r="M1502" t="str">
            <v/>
          </cell>
          <cell r="N1502" t="str">
            <v/>
          </cell>
          <cell r="O1502" t="str">
            <v/>
          </cell>
          <cell r="P1502">
            <v>3.5999999999999997E-2</v>
          </cell>
          <cell r="Q1502">
            <v>0.13</v>
          </cell>
          <cell r="R1502" t="str">
            <v/>
          </cell>
        </row>
        <row r="1503">
          <cell r="A1503">
            <v>1502</v>
          </cell>
          <cell r="B1503" t="str">
            <v>ビニルケーブル　(VVR)</v>
          </cell>
          <cell r="C1503" t="str">
            <v>2.0mm×2C</v>
          </cell>
          <cell r="D1503" t="str">
            <v>ＫＧ／Ｍ</v>
          </cell>
          <cell r="E1503" t="str">
            <v/>
          </cell>
          <cell r="F1503" t="str">
            <v/>
          </cell>
          <cell r="G1503" t="str">
            <v/>
          </cell>
          <cell r="H1503" t="str">
            <v/>
          </cell>
          <cell r="I1503" t="str">
            <v/>
          </cell>
          <cell r="J1503" t="str">
            <v/>
          </cell>
          <cell r="K1503" t="str">
            <v/>
          </cell>
          <cell r="L1503" t="str">
            <v/>
          </cell>
          <cell r="M1503" t="str">
            <v/>
          </cell>
          <cell r="N1503" t="str">
            <v/>
          </cell>
          <cell r="O1503" t="str">
            <v/>
          </cell>
          <cell r="P1503">
            <v>5.6000000000000001E-2</v>
          </cell>
          <cell r="Q1503">
            <v>0.16</v>
          </cell>
          <cell r="R1503" t="str">
            <v/>
          </cell>
        </row>
        <row r="1504">
          <cell r="A1504">
            <v>1503</v>
          </cell>
          <cell r="B1504" t="str">
            <v>ビニルケーブル　(VVR)</v>
          </cell>
          <cell r="C1504" t="str">
            <v>2.6mm×2C</v>
          </cell>
          <cell r="D1504" t="str">
            <v>ＫＧ／Ｍ</v>
          </cell>
          <cell r="E1504" t="str">
            <v/>
          </cell>
          <cell r="F1504" t="str">
            <v/>
          </cell>
          <cell r="G1504" t="str">
            <v/>
          </cell>
          <cell r="H1504" t="str">
            <v/>
          </cell>
          <cell r="I1504" t="str">
            <v/>
          </cell>
          <cell r="J1504" t="str">
            <v/>
          </cell>
          <cell r="K1504" t="str">
            <v/>
          </cell>
          <cell r="L1504" t="str">
            <v/>
          </cell>
          <cell r="M1504" t="str">
            <v/>
          </cell>
          <cell r="N1504" t="str">
            <v/>
          </cell>
          <cell r="O1504" t="str">
            <v/>
          </cell>
          <cell r="P1504">
            <v>9.4E-2</v>
          </cell>
          <cell r="Q1504">
            <v>0.24</v>
          </cell>
          <cell r="R1504" t="str">
            <v/>
          </cell>
        </row>
        <row r="1505">
          <cell r="A1505">
            <v>1504</v>
          </cell>
          <cell r="B1505" t="str">
            <v>ビニルケーブル　(VVR)</v>
          </cell>
          <cell r="C1505" t="str">
            <v>5.5mm^2×2C</v>
          </cell>
          <cell r="D1505" t="str">
            <v>ＫＧ／Ｍ</v>
          </cell>
          <cell r="E1505" t="str">
            <v/>
          </cell>
          <cell r="F1505" t="str">
            <v/>
          </cell>
          <cell r="G1505" t="str">
            <v/>
          </cell>
          <cell r="H1505" t="str">
            <v/>
          </cell>
          <cell r="I1505" t="str">
            <v/>
          </cell>
          <cell r="J1505" t="str">
            <v/>
          </cell>
          <cell r="K1505" t="str">
            <v/>
          </cell>
          <cell r="L1505" t="str">
            <v/>
          </cell>
          <cell r="M1505" t="str">
            <v/>
          </cell>
          <cell r="N1505" t="str">
            <v/>
          </cell>
          <cell r="O1505" t="str">
            <v/>
          </cell>
          <cell r="P1505" t="str">
            <v/>
          </cell>
          <cell r="Q1505">
            <v>0.26</v>
          </cell>
          <cell r="R1505">
            <v>9.9000000000000005E-2</v>
          </cell>
        </row>
        <row r="1506">
          <cell r="A1506">
            <v>1505</v>
          </cell>
          <cell r="B1506" t="str">
            <v>ビニルケーブル　(VVR)</v>
          </cell>
          <cell r="C1506" t="str">
            <v>8 mm^2×2C</v>
          </cell>
          <cell r="D1506" t="str">
            <v>ＫＧ／Ｍ</v>
          </cell>
          <cell r="E1506" t="str">
            <v/>
          </cell>
          <cell r="F1506" t="str">
            <v/>
          </cell>
          <cell r="G1506" t="str">
            <v/>
          </cell>
          <cell r="H1506" t="str">
            <v/>
          </cell>
          <cell r="I1506" t="str">
            <v/>
          </cell>
          <cell r="J1506" t="str">
            <v/>
          </cell>
          <cell r="K1506" t="str">
            <v/>
          </cell>
          <cell r="L1506" t="str">
            <v/>
          </cell>
          <cell r="M1506" t="str">
            <v/>
          </cell>
          <cell r="N1506" t="str">
            <v/>
          </cell>
          <cell r="O1506" t="str">
            <v/>
          </cell>
          <cell r="P1506" t="str">
            <v/>
          </cell>
          <cell r="Q1506">
            <v>0.36</v>
          </cell>
          <cell r="R1506">
            <v>0.14199999999999999</v>
          </cell>
        </row>
        <row r="1507">
          <cell r="A1507">
            <v>1506</v>
          </cell>
          <cell r="B1507" t="str">
            <v>ビニルケーブル　(VVR)</v>
          </cell>
          <cell r="C1507" t="str">
            <v>14 mm^2×2C</v>
          </cell>
          <cell r="D1507" t="str">
            <v>ＫＧ／Ｍ</v>
          </cell>
          <cell r="E1507" t="str">
            <v/>
          </cell>
          <cell r="F1507" t="str">
            <v/>
          </cell>
          <cell r="G1507" t="str">
            <v/>
          </cell>
          <cell r="H1507" t="str">
            <v/>
          </cell>
          <cell r="I1507" t="str">
            <v/>
          </cell>
          <cell r="J1507" t="str">
            <v/>
          </cell>
          <cell r="K1507" t="str">
            <v/>
          </cell>
          <cell r="L1507" t="str">
            <v/>
          </cell>
          <cell r="M1507" t="str">
            <v/>
          </cell>
          <cell r="N1507" t="str">
            <v/>
          </cell>
          <cell r="O1507" t="str">
            <v/>
          </cell>
          <cell r="P1507">
            <v>0.253</v>
          </cell>
          <cell r="Q1507">
            <v>0.55500000000000005</v>
          </cell>
          <cell r="R1507" t="str">
            <v/>
          </cell>
        </row>
        <row r="1508">
          <cell r="A1508">
            <v>1507</v>
          </cell>
          <cell r="B1508" t="str">
            <v>ビニルケーブル　(VVR)</v>
          </cell>
          <cell r="C1508" t="str">
            <v>22 mm^2×2C</v>
          </cell>
          <cell r="D1508" t="str">
            <v>ＫＧ／Ｍ</v>
          </cell>
          <cell r="E1508" t="str">
            <v/>
          </cell>
          <cell r="F1508" t="str">
            <v/>
          </cell>
          <cell r="G1508" t="str">
            <v/>
          </cell>
          <cell r="H1508" t="str">
            <v/>
          </cell>
          <cell r="I1508" t="str">
            <v/>
          </cell>
          <cell r="J1508" t="str">
            <v/>
          </cell>
          <cell r="K1508" t="str">
            <v/>
          </cell>
          <cell r="L1508" t="str">
            <v/>
          </cell>
          <cell r="M1508" t="str">
            <v/>
          </cell>
          <cell r="N1508" t="str">
            <v/>
          </cell>
          <cell r="O1508" t="str">
            <v/>
          </cell>
          <cell r="P1508">
            <v>0.39600000000000002</v>
          </cell>
          <cell r="Q1508">
            <v>0.81499999999999995</v>
          </cell>
          <cell r="R1508" t="str">
            <v/>
          </cell>
        </row>
        <row r="1509">
          <cell r="A1509">
            <v>1508</v>
          </cell>
          <cell r="B1509" t="str">
            <v>ビニルケーブル　(VVR)</v>
          </cell>
          <cell r="C1509" t="str">
            <v>38 mm^2×2C</v>
          </cell>
          <cell r="D1509" t="str">
            <v>ＫＧ／Ｍ</v>
          </cell>
          <cell r="E1509" t="str">
            <v/>
          </cell>
          <cell r="F1509" t="str">
            <v/>
          </cell>
          <cell r="G1509" t="str">
            <v/>
          </cell>
          <cell r="H1509" t="str">
            <v/>
          </cell>
          <cell r="I1509" t="str">
            <v/>
          </cell>
          <cell r="J1509" t="str">
            <v/>
          </cell>
          <cell r="K1509" t="str">
            <v/>
          </cell>
          <cell r="L1509" t="str">
            <v/>
          </cell>
          <cell r="M1509" t="str">
            <v/>
          </cell>
          <cell r="N1509" t="str">
            <v/>
          </cell>
          <cell r="O1509" t="str">
            <v/>
          </cell>
          <cell r="P1509">
            <v>0.66900000000000004</v>
          </cell>
          <cell r="Q1509">
            <v>1.25</v>
          </cell>
          <cell r="R1509" t="str">
            <v/>
          </cell>
        </row>
        <row r="1510">
          <cell r="A1510">
            <v>1509</v>
          </cell>
          <cell r="B1510" t="str">
            <v>ビニルケーブル　(VVR)</v>
          </cell>
          <cell r="C1510" t="str">
            <v>60 mm^2×2C</v>
          </cell>
          <cell r="D1510" t="str">
            <v>ＫＧ／Ｍ</v>
          </cell>
          <cell r="E1510" t="str">
            <v/>
          </cell>
          <cell r="F1510" t="str">
            <v/>
          </cell>
          <cell r="G1510" t="str">
            <v/>
          </cell>
          <cell r="H1510" t="str">
            <v/>
          </cell>
          <cell r="I1510" t="str">
            <v/>
          </cell>
          <cell r="J1510" t="str">
            <v/>
          </cell>
          <cell r="K1510" t="str">
            <v/>
          </cell>
          <cell r="L1510" t="str">
            <v/>
          </cell>
          <cell r="M1510" t="str">
            <v/>
          </cell>
          <cell r="N1510" t="str">
            <v/>
          </cell>
          <cell r="O1510" t="str">
            <v/>
          </cell>
          <cell r="P1510">
            <v>1.0740000000000001</v>
          </cell>
          <cell r="Q1510">
            <v>1.82</v>
          </cell>
          <cell r="R1510" t="str">
            <v/>
          </cell>
        </row>
        <row r="1511">
          <cell r="A1511">
            <v>1510</v>
          </cell>
          <cell r="B1511" t="str">
            <v>ビニルケーブル　(VVR)</v>
          </cell>
          <cell r="C1511" t="str">
            <v>100 mm^2×2C</v>
          </cell>
          <cell r="D1511" t="str">
            <v>ＫＧ／Ｍ</v>
          </cell>
          <cell r="E1511" t="str">
            <v/>
          </cell>
          <cell r="F1511" t="str">
            <v/>
          </cell>
          <cell r="G1511" t="str">
            <v/>
          </cell>
          <cell r="H1511" t="str">
            <v/>
          </cell>
          <cell r="I1511" t="str">
            <v/>
          </cell>
          <cell r="J1511" t="str">
            <v/>
          </cell>
          <cell r="K1511" t="str">
            <v/>
          </cell>
          <cell r="L1511" t="str">
            <v/>
          </cell>
          <cell r="M1511" t="str">
            <v/>
          </cell>
          <cell r="N1511" t="str">
            <v/>
          </cell>
          <cell r="O1511" t="str">
            <v/>
          </cell>
          <cell r="P1511">
            <v>1.8149999999999999</v>
          </cell>
          <cell r="Q1511">
            <v>2.9</v>
          </cell>
          <cell r="R1511" t="str">
            <v/>
          </cell>
        </row>
        <row r="1512">
          <cell r="A1512">
            <v>1511</v>
          </cell>
          <cell r="B1512" t="str">
            <v>ビニルケーブル　(VVR)</v>
          </cell>
          <cell r="C1512" t="str">
            <v>150 mm^2×2C</v>
          </cell>
          <cell r="D1512" t="str">
            <v>ＫＧ／Ｍ</v>
          </cell>
          <cell r="E1512" t="str">
            <v/>
          </cell>
          <cell r="F1512" t="str">
            <v/>
          </cell>
          <cell r="G1512" t="str">
            <v/>
          </cell>
          <cell r="H1512" t="str">
            <v/>
          </cell>
          <cell r="I1512" t="str">
            <v/>
          </cell>
          <cell r="J1512" t="str">
            <v/>
          </cell>
          <cell r="K1512" t="str">
            <v/>
          </cell>
          <cell r="L1512" t="str">
            <v/>
          </cell>
          <cell r="M1512" t="str">
            <v/>
          </cell>
          <cell r="N1512" t="str">
            <v/>
          </cell>
          <cell r="O1512" t="str">
            <v/>
          </cell>
          <cell r="P1512">
            <v>2.78</v>
          </cell>
          <cell r="Q1512">
            <v>4.26</v>
          </cell>
          <cell r="R1512" t="str">
            <v/>
          </cell>
        </row>
        <row r="1513">
          <cell r="A1513">
            <v>1512</v>
          </cell>
          <cell r="B1513" t="str">
            <v>ビニルケーブル　(VVR)</v>
          </cell>
          <cell r="C1513" t="str">
            <v>200 mm^2×2C</v>
          </cell>
          <cell r="D1513" t="str">
            <v>ＫＧ／Ｍ</v>
          </cell>
          <cell r="E1513" t="str">
            <v/>
          </cell>
          <cell r="F1513" t="str">
            <v/>
          </cell>
          <cell r="G1513" t="str">
            <v/>
          </cell>
          <cell r="H1513" t="str">
            <v/>
          </cell>
          <cell r="I1513" t="str">
            <v/>
          </cell>
          <cell r="J1513" t="str">
            <v/>
          </cell>
          <cell r="K1513" t="str">
            <v/>
          </cell>
          <cell r="L1513" t="str">
            <v/>
          </cell>
          <cell r="M1513" t="str">
            <v/>
          </cell>
          <cell r="N1513" t="str">
            <v/>
          </cell>
          <cell r="O1513" t="str">
            <v/>
          </cell>
          <cell r="P1513">
            <v>3.552</v>
          </cell>
          <cell r="Q1513">
            <v>5.38</v>
          </cell>
          <cell r="R1513" t="str">
            <v/>
          </cell>
        </row>
        <row r="1514">
          <cell r="A1514">
            <v>1513</v>
          </cell>
          <cell r="B1514" t="str">
            <v>ビニルケーブル　(VVR)</v>
          </cell>
          <cell r="C1514" t="str">
            <v>250 mm^2×2C</v>
          </cell>
          <cell r="D1514" t="str">
            <v>ＫＧ／Ｍ</v>
          </cell>
          <cell r="E1514" t="str">
            <v/>
          </cell>
          <cell r="F1514" t="str">
            <v/>
          </cell>
          <cell r="G1514" t="str">
            <v/>
          </cell>
          <cell r="H1514" t="str">
            <v/>
          </cell>
          <cell r="I1514" t="str">
            <v/>
          </cell>
          <cell r="J1514" t="str">
            <v/>
          </cell>
          <cell r="K1514" t="str">
            <v/>
          </cell>
          <cell r="L1514" t="str">
            <v/>
          </cell>
          <cell r="M1514" t="str">
            <v/>
          </cell>
          <cell r="N1514" t="str">
            <v/>
          </cell>
          <cell r="O1514" t="str">
            <v/>
          </cell>
          <cell r="P1514">
            <v>4.5960000000000001</v>
          </cell>
          <cell r="Q1514">
            <v>6.75</v>
          </cell>
          <cell r="R1514" t="str">
            <v/>
          </cell>
        </row>
        <row r="1515">
          <cell r="A1515">
            <v>1514</v>
          </cell>
          <cell r="B1515" t="str">
            <v>ビニルケーブル　(VVR)</v>
          </cell>
          <cell r="C1515" t="str">
            <v>1.6mm×3C</v>
          </cell>
          <cell r="D1515" t="str">
            <v>ＫＧ／Ｍ</v>
          </cell>
          <cell r="E1515" t="str">
            <v/>
          </cell>
          <cell r="F1515" t="str">
            <v/>
          </cell>
          <cell r="G1515" t="str">
            <v/>
          </cell>
          <cell r="H1515" t="str">
            <v/>
          </cell>
          <cell r="I1515" t="str">
            <v/>
          </cell>
          <cell r="J1515" t="str">
            <v/>
          </cell>
          <cell r="K1515" t="str">
            <v/>
          </cell>
          <cell r="L1515" t="str">
            <v/>
          </cell>
          <cell r="M1515" t="str">
            <v/>
          </cell>
          <cell r="N1515" t="str">
            <v/>
          </cell>
          <cell r="O1515" t="str">
            <v/>
          </cell>
          <cell r="P1515">
            <v>5.3999999999999999E-2</v>
          </cell>
          <cell r="Q1515">
            <v>0.155</v>
          </cell>
          <cell r="R1515" t="str">
            <v/>
          </cell>
        </row>
        <row r="1516">
          <cell r="A1516">
            <v>1515</v>
          </cell>
          <cell r="B1516" t="str">
            <v>ビニルケーブル　(VVR)</v>
          </cell>
          <cell r="C1516" t="str">
            <v>2.6mm×3C</v>
          </cell>
          <cell r="D1516" t="str">
            <v>ＫＧ／Ｍ</v>
          </cell>
          <cell r="E1516" t="str">
            <v/>
          </cell>
          <cell r="F1516" t="str">
            <v/>
          </cell>
          <cell r="G1516" t="str">
            <v/>
          </cell>
          <cell r="H1516" t="str">
            <v/>
          </cell>
          <cell r="I1516" t="str">
            <v/>
          </cell>
          <cell r="J1516" t="str">
            <v/>
          </cell>
          <cell r="K1516" t="str">
            <v/>
          </cell>
          <cell r="L1516" t="str">
            <v/>
          </cell>
          <cell r="M1516" t="str">
            <v/>
          </cell>
          <cell r="N1516" t="str">
            <v/>
          </cell>
          <cell r="O1516" t="str">
            <v/>
          </cell>
          <cell r="P1516">
            <v>0.14199999999999999</v>
          </cell>
          <cell r="Q1516">
            <v>0.30499999999999999</v>
          </cell>
          <cell r="R1516" t="str">
            <v/>
          </cell>
        </row>
        <row r="1517">
          <cell r="A1517">
            <v>1516</v>
          </cell>
          <cell r="B1517" t="str">
            <v>ビニルケーブル　(VVR)</v>
          </cell>
          <cell r="C1517" t="str">
            <v>5.5mm^2×3C</v>
          </cell>
          <cell r="D1517" t="str">
            <v>ＫＧ／Ｍ</v>
          </cell>
          <cell r="E1517" t="str">
            <v/>
          </cell>
          <cell r="F1517" t="str">
            <v/>
          </cell>
          <cell r="G1517" t="str">
            <v/>
          </cell>
          <cell r="H1517" t="str">
            <v/>
          </cell>
          <cell r="I1517" t="str">
            <v/>
          </cell>
          <cell r="J1517" t="str">
            <v/>
          </cell>
          <cell r="K1517" t="str">
            <v/>
          </cell>
          <cell r="L1517" t="str">
            <v/>
          </cell>
          <cell r="M1517" t="str">
            <v/>
          </cell>
          <cell r="N1517" t="str">
            <v/>
          </cell>
          <cell r="O1517" t="str">
            <v/>
          </cell>
          <cell r="P1517" t="str">
            <v/>
          </cell>
          <cell r="Q1517">
            <v>0.33500000000000002</v>
          </cell>
          <cell r="R1517">
            <v>0.14799999999999999</v>
          </cell>
        </row>
        <row r="1518">
          <cell r="A1518">
            <v>1517</v>
          </cell>
          <cell r="B1518" t="str">
            <v>ビニルケーブル　(VVR)</v>
          </cell>
          <cell r="C1518" t="str">
            <v>8 mm^2×3C</v>
          </cell>
          <cell r="D1518" t="str">
            <v>ＫＧ／Ｍ</v>
          </cell>
          <cell r="E1518" t="str">
            <v/>
          </cell>
          <cell r="F1518" t="str">
            <v/>
          </cell>
          <cell r="G1518" t="str">
            <v/>
          </cell>
          <cell r="H1518" t="str">
            <v/>
          </cell>
          <cell r="I1518" t="str">
            <v/>
          </cell>
          <cell r="J1518" t="str">
            <v/>
          </cell>
          <cell r="K1518" t="str">
            <v/>
          </cell>
          <cell r="L1518" t="str">
            <v/>
          </cell>
          <cell r="M1518" t="str">
            <v/>
          </cell>
          <cell r="N1518" t="str">
            <v/>
          </cell>
          <cell r="O1518" t="str">
            <v/>
          </cell>
          <cell r="P1518" t="str">
            <v/>
          </cell>
          <cell r="Q1518">
            <v>0.46500000000000002</v>
          </cell>
          <cell r="R1518">
            <v>0.214</v>
          </cell>
        </row>
        <row r="1519">
          <cell r="A1519">
            <v>1518</v>
          </cell>
          <cell r="B1519" t="str">
            <v>ビニルケーブル　(VVR)</v>
          </cell>
          <cell r="C1519" t="str">
            <v>14 mm^2×3C</v>
          </cell>
          <cell r="D1519" t="str">
            <v>ＫＧ／Ｍ</v>
          </cell>
          <cell r="E1519" t="str">
            <v/>
          </cell>
          <cell r="F1519" t="str">
            <v/>
          </cell>
          <cell r="G1519" t="str">
            <v/>
          </cell>
          <cell r="H1519" t="str">
            <v/>
          </cell>
          <cell r="I1519" t="str">
            <v/>
          </cell>
          <cell r="J1519" t="str">
            <v/>
          </cell>
          <cell r="K1519" t="str">
            <v/>
          </cell>
          <cell r="L1519" t="str">
            <v/>
          </cell>
          <cell r="M1519" t="str">
            <v/>
          </cell>
          <cell r="N1519" t="str">
            <v/>
          </cell>
          <cell r="O1519" t="str">
            <v/>
          </cell>
          <cell r="P1519">
            <v>0.38</v>
          </cell>
          <cell r="Q1519">
            <v>0.74</v>
          </cell>
          <cell r="R1519" t="str">
            <v/>
          </cell>
        </row>
        <row r="1520">
          <cell r="A1520">
            <v>1519</v>
          </cell>
          <cell r="B1520" t="str">
            <v>ビニルケーブル　(VVR)</v>
          </cell>
          <cell r="C1520" t="str">
            <v>22 mm^2×3C</v>
          </cell>
          <cell r="D1520" t="str">
            <v>ＫＧ／Ｍ</v>
          </cell>
          <cell r="E1520" t="str">
            <v/>
          </cell>
          <cell r="F1520" t="str">
            <v/>
          </cell>
          <cell r="G1520" t="str">
            <v/>
          </cell>
          <cell r="H1520" t="str">
            <v/>
          </cell>
          <cell r="I1520" t="str">
            <v/>
          </cell>
          <cell r="J1520" t="str">
            <v/>
          </cell>
          <cell r="K1520" t="str">
            <v/>
          </cell>
          <cell r="L1520" t="str">
            <v/>
          </cell>
          <cell r="M1520" t="str">
            <v/>
          </cell>
          <cell r="N1520" t="str">
            <v/>
          </cell>
          <cell r="O1520" t="str">
            <v/>
          </cell>
          <cell r="P1520">
            <v>0.59399999999999997</v>
          </cell>
          <cell r="Q1520">
            <v>1.07</v>
          </cell>
          <cell r="R1520" t="str">
            <v/>
          </cell>
        </row>
        <row r="1521">
          <cell r="A1521">
            <v>1520</v>
          </cell>
          <cell r="B1521" t="str">
            <v>ビニルケーブル　(VVR)</v>
          </cell>
          <cell r="C1521" t="str">
            <v>38 mm^2×3C</v>
          </cell>
          <cell r="D1521" t="str">
            <v>ＫＧ／Ｍ</v>
          </cell>
          <cell r="E1521" t="str">
            <v/>
          </cell>
          <cell r="F1521" t="str">
            <v/>
          </cell>
          <cell r="G1521" t="str">
            <v/>
          </cell>
          <cell r="H1521" t="str">
            <v/>
          </cell>
          <cell r="I1521" t="str">
            <v/>
          </cell>
          <cell r="J1521" t="str">
            <v/>
          </cell>
          <cell r="K1521" t="str">
            <v/>
          </cell>
          <cell r="L1521" t="str">
            <v/>
          </cell>
          <cell r="M1521" t="str">
            <v/>
          </cell>
          <cell r="N1521" t="str">
            <v/>
          </cell>
          <cell r="O1521" t="str">
            <v/>
          </cell>
          <cell r="P1521">
            <v>1.0029999999999999</v>
          </cell>
          <cell r="Q1521">
            <v>1.69</v>
          </cell>
          <cell r="R1521" t="str">
            <v/>
          </cell>
        </row>
        <row r="1522">
          <cell r="A1522">
            <v>1521</v>
          </cell>
          <cell r="B1522" t="str">
            <v>ビニルケーブル　(VVR)</v>
          </cell>
          <cell r="C1522" t="str">
            <v>60 mm^2×3C</v>
          </cell>
          <cell r="D1522" t="str">
            <v>ＫＧ／Ｍ</v>
          </cell>
          <cell r="E1522" t="str">
            <v/>
          </cell>
          <cell r="F1522" t="str">
            <v/>
          </cell>
          <cell r="G1522" t="str">
            <v/>
          </cell>
          <cell r="H1522" t="str">
            <v/>
          </cell>
          <cell r="I1522" t="str">
            <v/>
          </cell>
          <cell r="J1522" t="str">
            <v/>
          </cell>
          <cell r="K1522" t="str">
            <v/>
          </cell>
          <cell r="L1522" t="str">
            <v/>
          </cell>
          <cell r="M1522" t="str">
            <v/>
          </cell>
          <cell r="N1522" t="str">
            <v/>
          </cell>
          <cell r="O1522" t="str">
            <v/>
          </cell>
          <cell r="P1522">
            <v>1.611</v>
          </cell>
          <cell r="Q1522">
            <v>2.48</v>
          </cell>
          <cell r="R1522" t="str">
            <v/>
          </cell>
        </row>
        <row r="1523">
          <cell r="A1523">
            <v>1522</v>
          </cell>
          <cell r="B1523" t="str">
            <v>ビニルケーブル　(VVR)</v>
          </cell>
          <cell r="C1523" t="str">
            <v>100 mm^2×3C</v>
          </cell>
          <cell r="D1523" t="str">
            <v>ＫＧ／Ｍ</v>
          </cell>
          <cell r="E1523" t="str">
            <v/>
          </cell>
          <cell r="F1523" t="str">
            <v/>
          </cell>
          <cell r="G1523" t="str">
            <v/>
          </cell>
          <cell r="H1523" t="str">
            <v/>
          </cell>
          <cell r="I1523" t="str">
            <v/>
          </cell>
          <cell r="J1523" t="str">
            <v/>
          </cell>
          <cell r="K1523" t="str">
            <v/>
          </cell>
          <cell r="L1523" t="str">
            <v/>
          </cell>
          <cell r="M1523" t="str">
            <v/>
          </cell>
          <cell r="N1523" t="str">
            <v/>
          </cell>
          <cell r="O1523" t="str">
            <v/>
          </cell>
          <cell r="P1523">
            <v>2.7229999999999999</v>
          </cell>
          <cell r="Q1523">
            <v>3.99</v>
          </cell>
          <cell r="R1523" t="str">
            <v/>
          </cell>
        </row>
        <row r="1524">
          <cell r="A1524">
            <v>1523</v>
          </cell>
          <cell r="B1524" t="str">
            <v>ビニルケーブル　(VVR)</v>
          </cell>
          <cell r="C1524" t="str">
            <v>150 mm^2×3C</v>
          </cell>
          <cell r="D1524" t="str">
            <v>ＫＧ／Ｍ</v>
          </cell>
          <cell r="E1524" t="str">
            <v/>
          </cell>
          <cell r="F1524" t="str">
            <v/>
          </cell>
          <cell r="G1524" t="str">
            <v/>
          </cell>
          <cell r="H1524" t="str">
            <v/>
          </cell>
          <cell r="I1524" t="str">
            <v/>
          </cell>
          <cell r="J1524" t="str">
            <v/>
          </cell>
          <cell r="K1524" t="str">
            <v/>
          </cell>
          <cell r="L1524" t="str">
            <v/>
          </cell>
          <cell r="M1524" t="str">
            <v/>
          </cell>
          <cell r="N1524" t="str">
            <v/>
          </cell>
          <cell r="O1524" t="str">
            <v/>
          </cell>
          <cell r="P1524">
            <v>4.17</v>
          </cell>
          <cell r="Q1524">
            <v>5.93</v>
          </cell>
          <cell r="R1524" t="str">
            <v/>
          </cell>
        </row>
        <row r="1525">
          <cell r="A1525">
            <v>1524</v>
          </cell>
          <cell r="B1525" t="str">
            <v>ビニルケーブル　(VVR)</v>
          </cell>
          <cell r="C1525" t="str">
            <v>200 mm^2×3C</v>
          </cell>
          <cell r="D1525" t="str">
            <v>ＫＧ／Ｍ</v>
          </cell>
          <cell r="E1525" t="str">
            <v/>
          </cell>
          <cell r="F1525" t="str">
            <v/>
          </cell>
          <cell r="G1525" t="str">
            <v/>
          </cell>
          <cell r="H1525" t="str">
            <v/>
          </cell>
          <cell r="I1525" t="str">
            <v/>
          </cell>
          <cell r="J1525" t="str">
            <v/>
          </cell>
          <cell r="K1525" t="str">
            <v/>
          </cell>
          <cell r="L1525" t="str">
            <v/>
          </cell>
          <cell r="M1525" t="str">
            <v/>
          </cell>
          <cell r="N1525" t="str">
            <v/>
          </cell>
          <cell r="O1525" t="str">
            <v/>
          </cell>
          <cell r="P1525">
            <v>5.3230000000000004</v>
          </cell>
          <cell r="Q1525">
            <v>7.44</v>
          </cell>
          <cell r="R1525" t="str">
            <v/>
          </cell>
        </row>
        <row r="1526">
          <cell r="A1526">
            <v>1525</v>
          </cell>
          <cell r="B1526" t="str">
            <v>ビニルケーブル　(VVR)</v>
          </cell>
          <cell r="C1526" t="str">
            <v>250 mm^2×3C</v>
          </cell>
          <cell r="D1526" t="str">
            <v>ＫＧ／Ｍ</v>
          </cell>
          <cell r="E1526" t="str">
            <v/>
          </cell>
          <cell r="F1526" t="str">
            <v/>
          </cell>
          <cell r="G1526" t="str">
            <v/>
          </cell>
          <cell r="H1526" t="str">
            <v/>
          </cell>
          <cell r="I1526" t="str">
            <v/>
          </cell>
          <cell r="J1526" t="str">
            <v/>
          </cell>
          <cell r="K1526" t="str">
            <v/>
          </cell>
          <cell r="L1526" t="str">
            <v/>
          </cell>
          <cell r="M1526" t="str">
            <v/>
          </cell>
          <cell r="N1526" t="str">
            <v/>
          </cell>
          <cell r="O1526" t="str">
            <v/>
          </cell>
          <cell r="P1526">
            <v>6.8940000000000001</v>
          </cell>
          <cell r="Q1526">
            <v>9.36</v>
          </cell>
          <cell r="R1526" t="str">
            <v/>
          </cell>
        </row>
        <row r="1527">
          <cell r="A1527">
            <v>1526</v>
          </cell>
          <cell r="B1527" t="str">
            <v>ビニルケーブル　(VVR)</v>
          </cell>
          <cell r="C1527" t="str">
            <v>1.6mm×4C</v>
          </cell>
          <cell r="D1527" t="str">
            <v>ＫＧ／Ｍ</v>
          </cell>
          <cell r="E1527" t="str">
            <v/>
          </cell>
          <cell r="F1527" t="str">
            <v/>
          </cell>
          <cell r="G1527" t="str">
            <v/>
          </cell>
          <cell r="H1527" t="str">
            <v/>
          </cell>
          <cell r="I1527" t="str">
            <v/>
          </cell>
          <cell r="J1527" t="str">
            <v/>
          </cell>
          <cell r="K1527" t="str">
            <v/>
          </cell>
          <cell r="L1527" t="str">
            <v/>
          </cell>
          <cell r="M1527" t="str">
            <v/>
          </cell>
          <cell r="N1527" t="str">
            <v/>
          </cell>
          <cell r="O1527" t="str">
            <v/>
          </cell>
          <cell r="P1527">
            <v>7.1999999999999995E-2</v>
          </cell>
          <cell r="Q1527">
            <v>0.19</v>
          </cell>
          <cell r="R1527" t="str">
            <v/>
          </cell>
        </row>
        <row r="1528">
          <cell r="A1528">
            <v>1527</v>
          </cell>
          <cell r="B1528" t="str">
            <v>ビニルケーブル　(VVR)</v>
          </cell>
          <cell r="C1528" t="str">
            <v>2.0mm×4C</v>
          </cell>
          <cell r="D1528" t="str">
            <v>ＫＧ／Ｍ</v>
          </cell>
          <cell r="E1528" t="str">
            <v/>
          </cell>
          <cell r="F1528" t="str">
            <v/>
          </cell>
          <cell r="G1528" t="str">
            <v/>
          </cell>
          <cell r="H1528" t="str">
            <v/>
          </cell>
          <cell r="I1528" t="str">
            <v/>
          </cell>
          <cell r="J1528" t="str">
            <v/>
          </cell>
          <cell r="K1528" t="str">
            <v/>
          </cell>
          <cell r="L1528" t="str">
            <v/>
          </cell>
          <cell r="M1528" t="str">
            <v/>
          </cell>
          <cell r="N1528" t="str">
            <v/>
          </cell>
          <cell r="O1528" t="str">
            <v/>
          </cell>
          <cell r="P1528">
            <v>0.112</v>
          </cell>
          <cell r="Q1528">
            <v>0.25</v>
          </cell>
          <cell r="R1528" t="str">
            <v/>
          </cell>
        </row>
        <row r="1529">
          <cell r="A1529">
            <v>1528</v>
          </cell>
          <cell r="B1529" t="str">
            <v>ビニルケーブル　(VVR)</v>
          </cell>
          <cell r="C1529" t="str">
            <v>2.6mm×4C</v>
          </cell>
          <cell r="D1529" t="str">
            <v>ＫＧ／Ｍ</v>
          </cell>
          <cell r="E1529" t="str">
            <v/>
          </cell>
          <cell r="F1529" t="str">
            <v/>
          </cell>
          <cell r="G1529" t="str">
            <v/>
          </cell>
          <cell r="H1529" t="str">
            <v/>
          </cell>
          <cell r="I1529" t="str">
            <v/>
          </cell>
          <cell r="J1529" t="str">
            <v/>
          </cell>
          <cell r="K1529" t="str">
            <v/>
          </cell>
          <cell r="L1529" t="str">
            <v/>
          </cell>
          <cell r="M1529" t="str">
            <v/>
          </cell>
          <cell r="N1529" t="str">
            <v/>
          </cell>
          <cell r="O1529" t="str">
            <v/>
          </cell>
          <cell r="P1529">
            <v>0.189</v>
          </cell>
          <cell r="Q1529">
            <v>0.38500000000000001</v>
          </cell>
          <cell r="R1529" t="str">
            <v/>
          </cell>
        </row>
        <row r="1530">
          <cell r="A1530">
            <v>1529</v>
          </cell>
          <cell r="B1530" t="str">
            <v>ビニルケーブル　(VVR)</v>
          </cell>
          <cell r="C1530" t="str">
            <v>5.5mm^2×4C</v>
          </cell>
          <cell r="D1530" t="str">
            <v>ＫＧ／Ｍ</v>
          </cell>
          <cell r="E1530" t="str">
            <v/>
          </cell>
          <cell r="F1530" t="str">
            <v/>
          </cell>
          <cell r="G1530" t="str">
            <v/>
          </cell>
          <cell r="H1530" t="str">
            <v/>
          </cell>
          <cell r="I1530" t="str">
            <v/>
          </cell>
          <cell r="J1530" t="str">
            <v/>
          </cell>
          <cell r="K1530" t="str">
            <v/>
          </cell>
          <cell r="L1530" t="str">
            <v/>
          </cell>
          <cell r="M1530" t="str">
            <v/>
          </cell>
          <cell r="N1530" t="str">
            <v/>
          </cell>
          <cell r="O1530" t="str">
            <v/>
          </cell>
          <cell r="P1530" t="str">
            <v/>
          </cell>
          <cell r="Q1530">
            <v>0.42</v>
          </cell>
          <cell r="R1530">
            <v>0.19800000000000001</v>
          </cell>
        </row>
        <row r="1531">
          <cell r="A1531">
            <v>1530</v>
          </cell>
          <cell r="B1531" t="str">
            <v>ビニルケーブル　(VVR)</v>
          </cell>
          <cell r="C1531" t="str">
            <v>8 mm^2×4C</v>
          </cell>
          <cell r="D1531" t="str">
            <v>ＫＧ／Ｍ</v>
          </cell>
          <cell r="E1531" t="str">
            <v/>
          </cell>
          <cell r="F1531" t="str">
            <v/>
          </cell>
          <cell r="G1531" t="str">
            <v/>
          </cell>
          <cell r="H1531" t="str">
            <v/>
          </cell>
          <cell r="I1531" t="str">
            <v/>
          </cell>
          <cell r="J1531" t="str">
            <v/>
          </cell>
          <cell r="K1531" t="str">
            <v/>
          </cell>
          <cell r="L1531" t="str">
            <v/>
          </cell>
          <cell r="M1531" t="str">
            <v/>
          </cell>
          <cell r="N1531" t="str">
            <v/>
          </cell>
          <cell r="O1531" t="str">
            <v/>
          </cell>
          <cell r="P1531" t="str">
            <v/>
          </cell>
          <cell r="Q1531">
            <v>0.59</v>
          </cell>
          <cell r="R1531">
            <v>0.28499999999999998</v>
          </cell>
        </row>
        <row r="1532">
          <cell r="A1532">
            <v>1531</v>
          </cell>
          <cell r="B1532" t="str">
            <v>ビニルケーブル　(VVR)</v>
          </cell>
          <cell r="C1532" t="str">
            <v>14 mm^2×4C</v>
          </cell>
          <cell r="D1532" t="str">
            <v>ＫＧ／Ｍ</v>
          </cell>
          <cell r="E1532" t="str">
            <v/>
          </cell>
          <cell r="F1532" t="str">
            <v/>
          </cell>
          <cell r="G1532" t="str">
            <v/>
          </cell>
          <cell r="H1532" t="str">
            <v/>
          </cell>
          <cell r="I1532" t="str">
            <v/>
          </cell>
          <cell r="J1532" t="str">
            <v/>
          </cell>
          <cell r="K1532" t="str">
            <v/>
          </cell>
          <cell r="L1532" t="str">
            <v/>
          </cell>
          <cell r="M1532" t="str">
            <v/>
          </cell>
          <cell r="N1532" t="str">
            <v/>
          </cell>
          <cell r="O1532" t="str">
            <v/>
          </cell>
          <cell r="P1532">
            <v>0.50700000000000001</v>
          </cell>
          <cell r="Q1532">
            <v>0.94499999999999995</v>
          </cell>
          <cell r="R1532" t="str">
            <v/>
          </cell>
        </row>
        <row r="1533">
          <cell r="A1533">
            <v>1532</v>
          </cell>
          <cell r="B1533" t="str">
            <v>耐火ケーブル　(FP)</v>
          </cell>
          <cell r="C1533" t="str">
            <v>0.9mm×2C</v>
          </cell>
          <cell r="D1533" t="str">
            <v>ＫＧ／Ｍ</v>
          </cell>
          <cell r="E1533" t="str">
            <v/>
          </cell>
          <cell r="F1533" t="str">
            <v/>
          </cell>
          <cell r="G1533" t="str">
            <v/>
          </cell>
          <cell r="H1533" t="str">
            <v/>
          </cell>
          <cell r="I1533" t="str">
            <v/>
          </cell>
          <cell r="J1533" t="str">
            <v/>
          </cell>
          <cell r="K1533" t="str">
            <v/>
          </cell>
          <cell r="L1533" t="str">
            <v/>
          </cell>
          <cell r="M1533" t="str">
            <v/>
          </cell>
          <cell r="N1533" t="str">
            <v/>
          </cell>
          <cell r="O1533" t="str">
            <v/>
          </cell>
          <cell r="P1533" t="str">
            <v/>
          </cell>
          <cell r="Q1533">
            <v>4.1000000000000002E-2</v>
          </cell>
          <cell r="R1533">
            <v>1.0999999999999999E-2</v>
          </cell>
        </row>
        <row r="1534">
          <cell r="A1534">
            <v>1533</v>
          </cell>
          <cell r="B1534" t="str">
            <v>耐火ケーブル　(FP)</v>
          </cell>
          <cell r="C1534" t="str">
            <v>0.9mm×3C</v>
          </cell>
          <cell r="D1534" t="str">
            <v>ＫＧ／Ｍ</v>
          </cell>
          <cell r="E1534" t="str">
            <v/>
          </cell>
          <cell r="F1534" t="str">
            <v/>
          </cell>
          <cell r="G1534" t="str">
            <v/>
          </cell>
          <cell r="H1534" t="str">
            <v/>
          </cell>
          <cell r="I1534" t="str">
            <v/>
          </cell>
          <cell r="J1534" t="str">
            <v/>
          </cell>
          <cell r="K1534" t="str">
            <v/>
          </cell>
          <cell r="L1534" t="str">
            <v/>
          </cell>
          <cell r="M1534" t="str">
            <v/>
          </cell>
          <cell r="N1534" t="str">
            <v/>
          </cell>
          <cell r="O1534" t="str">
            <v/>
          </cell>
          <cell r="P1534" t="str">
            <v/>
          </cell>
          <cell r="Q1534">
            <v>0.05</v>
          </cell>
          <cell r="R1534">
            <v>0.17</v>
          </cell>
        </row>
        <row r="1535">
          <cell r="A1535">
            <v>1534</v>
          </cell>
          <cell r="B1535" t="str">
            <v>耐火ケーブル　(FP)</v>
          </cell>
          <cell r="C1535" t="str">
            <v>0.9mm×4C</v>
          </cell>
          <cell r="D1535" t="str">
            <v>ＫＧ／Ｍ</v>
          </cell>
          <cell r="E1535" t="str">
            <v/>
          </cell>
          <cell r="F1535" t="str">
            <v/>
          </cell>
          <cell r="G1535" t="str">
            <v/>
          </cell>
          <cell r="H1535" t="str">
            <v/>
          </cell>
          <cell r="I1535" t="str">
            <v/>
          </cell>
          <cell r="J1535" t="str">
            <v/>
          </cell>
          <cell r="K1535" t="str">
            <v/>
          </cell>
          <cell r="L1535" t="str">
            <v/>
          </cell>
          <cell r="M1535" t="str">
            <v/>
          </cell>
          <cell r="N1535" t="str">
            <v/>
          </cell>
          <cell r="O1535" t="str">
            <v/>
          </cell>
          <cell r="P1535" t="str">
            <v/>
          </cell>
          <cell r="Q1535">
            <v>0.06</v>
          </cell>
          <cell r="R1535">
            <v>2.3E-2</v>
          </cell>
        </row>
        <row r="1536">
          <cell r="A1536">
            <v>1535</v>
          </cell>
          <cell r="B1536" t="str">
            <v>耐火ケーブル　(FP)</v>
          </cell>
          <cell r="C1536" t="str">
            <v>0.9mm×5C</v>
          </cell>
          <cell r="D1536" t="str">
            <v>ＫＧ／Ｍ</v>
          </cell>
          <cell r="E1536" t="str">
            <v/>
          </cell>
          <cell r="F1536" t="str">
            <v/>
          </cell>
          <cell r="G1536" t="str">
            <v/>
          </cell>
          <cell r="H1536" t="str">
            <v/>
          </cell>
          <cell r="I1536" t="str">
            <v/>
          </cell>
          <cell r="J1536" t="str">
            <v/>
          </cell>
          <cell r="K1536" t="str">
            <v/>
          </cell>
          <cell r="L1536" t="str">
            <v/>
          </cell>
          <cell r="M1536" t="str">
            <v/>
          </cell>
          <cell r="N1536" t="str">
            <v/>
          </cell>
          <cell r="O1536" t="str">
            <v/>
          </cell>
          <cell r="P1536" t="str">
            <v/>
          </cell>
          <cell r="Q1536">
            <v>7.0999999999999994E-2</v>
          </cell>
          <cell r="R1536">
            <v>2.8000000000000001E-2</v>
          </cell>
        </row>
        <row r="1537">
          <cell r="A1537">
            <v>1536</v>
          </cell>
          <cell r="B1537" t="str">
            <v>耐火ケーブル　(FP)</v>
          </cell>
          <cell r="C1537" t="str">
            <v>0.9mm×6C</v>
          </cell>
          <cell r="D1537" t="str">
            <v>ＫＧ／Ｍ</v>
          </cell>
          <cell r="E1537" t="str">
            <v/>
          </cell>
          <cell r="F1537" t="str">
            <v/>
          </cell>
          <cell r="G1537" t="str">
            <v/>
          </cell>
          <cell r="H1537" t="str">
            <v/>
          </cell>
          <cell r="I1537" t="str">
            <v/>
          </cell>
          <cell r="J1537" t="str">
            <v/>
          </cell>
          <cell r="K1537" t="str">
            <v/>
          </cell>
          <cell r="L1537" t="str">
            <v/>
          </cell>
          <cell r="M1537" t="str">
            <v/>
          </cell>
          <cell r="N1537" t="str">
            <v/>
          </cell>
          <cell r="O1537" t="str">
            <v/>
          </cell>
          <cell r="P1537" t="str">
            <v/>
          </cell>
          <cell r="Q1537">
            <v>8.3000000000000004E-2</v>
          </cell>
          <cell r="R1537">
            <v>3.4000000000000002E-2</v>
          </cell>
        </row>
        <row r="1538">
          <cell r="A1538">
            <v>1537</v>
          </cell>
          <cell r="B1538" t="str">
            <v>耐火ケーブル　(FP)</v>
          </cell>
          <cell r="C1538" t="str">
            <v>0.9mm×7C</v>
          </cell>
          <cell r="D1538" t="str">
            <v>ＫＧ／Ｍ</v>
          </cell>
          <cell r="E1538" t="str">
            <v/>
          </cell>
          <cell r="F1538" t="str">
            <v/>
          </cell>
          <cell r="G1538" t="str">
            <v/>
          </cell>
          <cell r="H1538" t="str">
            <v/>
          </cell>
          <cell r="I1538" t="str">
            <v/>
          </cell>
          <cell r="J1538" t="str">
            <v/>
          </cell>
          <cell r="K1538" t="str">
            <v/>
          </cell>
          <cell r="L1538" t="str">
            <v/>
          </cell>
          <cell r="M1538" t="str">
            <v/>
          </cell>
          <cell r="N1538" t="str">
            <v/>
          </cell>
          <cell r="O1538" t="str">
            <v/>
          </cell>
          <cell r="P1538" t="str">
            <v/>
          </cell>
          <cell r="Q1538">
            <v>8.8999999999999996E-2</v>
          </cell>
          <cell r="R1538">
            <v>0.04</v>
          </cell>
        </row>
        <row r="1539">
          <cell r="A1539">
            <v>1538</v>
          </cell>
          <cell r="B1539" t="str">
            <v>耐火ケーブル　(FP)</v>
          </cell>
          <cell r="C1539" t="str">
            <v>0.9mm×8C</v>
          </cell>
          <cell r="D1539" t="str">
            <v>ＫＧ／Ｍ</v>
          </cell>
          <cell r="E1539" t="str">
            <v/>
          </cell>
          <cell r="F1539" t="str">
            <v/>
          </cell>
          <cell r="G1539" t="str">
            <v/>
          </cell>
          <cell r="H1539" t="str">
            <v/>
          </cell>
          <cell r="I1539" t="str">
            <v/>
          </cell>
          <cell r="J1539" t="str">
            <v/>
          </cell>
          <cell r="K1539" t="str">
            <v/>
          </cell>
          <cell r="L1539" t="str">
            <v/>
          </cell>
          <cell r="M1539" t="str">
            <v/>
          </cell>
          <cell r="N1539" t="str">
            <v/>
          </cell>
          <cell r="O1539" t="str">
            <v/>
          </cell>
          <cell r="P1539" t="str">
            <v/>
          </cell>
          <cell r="Q1539">
            <v>0.105</v>
          </cell>
          <cell r="R1539">
            <v>4.4999999999999998E-2</v>
          </cell>
        </row>
        <row r="1540">
          <cell r="A1540">
            <v>1539</v>
          </cell>
          <cell r="B1540" t="str">
            <v>耐火ケーブル　(FP)</v>
          </cell>
          <cell r="C1540" t="str">
            <v>0.9mm×10C</v>
          </cell>
          <cell r="D1540" t="str">
            <v>ＫＧ／Ｍ</v>
          </cell>
          <cell r="E1540" t="str">
            <v/>
          </cell>
          <cell r="F1540" t="str">
            <v/>
          </cell>
          <cell r="G1540" t="str">
            <v/>
          </cell>
          <cell r="H1540" t="str">
            <v/>
          </cell>
          <cell r="I1540" t="str">
            <v/>
          </cell>
          <cell r="J1540" t="str">
            <v/>
          </cell>
          <cell r="K1540" t="str">
            <v/>
          </cell>
          <cell r="L1540" t="str">
            <v/>
          </cell>
          <cell r="M1540" t="str">
            <v/>
          </cell>
          <cell r="N1540" t="str">
            <v/>
          </cell>
          <cell r="O1540" t="str">
            <v/>
          </cell>
          <cell r="P1540" t="str">
            <v/>
          </cell>
          <cell r="Q1540">
            <v>0.13500000000000001</v>
          </cell>
          <cell r="R1540">
            <v>5.7000000000000002E-2</v>
          </cell>
        </row>
        <row r="1541">
          <cell r="A1541">
            <v>1540</v>
          </cell>
          <cell r="B1541" t="str">
            <v>耐火ケーブル　(FP)</v>
          </cell>
          <cell r="C1541" t="str">
            <v>0.9mm×15C</v>
          </cell>
          <cell r="D1541" t="str">
            <v>ＫＧ／Ｍ</v>
          </cell>
          <cell r="E1541" t="str">
            <v/>
          </cell>
          <cell r="F1541" t="str">
            <v/>
          </cell>
          <cell r="G1541" t="str">
            <v/>
          </cell>
          <cell r="H1541" t="str">
            <v/>
          </cell>
          <cell r="I1541" t="str">
            <v/>
          </cell>
          <cell r="J1541" t="str">
            <v/>
          </cell>
          <cell r="K1541" t="str">
            <v/>
          </cell>
          <cell r="L1541" t="str">
            <v/>
          </cell>
          <cell r="M1541" t="str">
            <v/>
          </cell>
          <cell r="N1541" t="str">
            <v/>
          </cell>
          <cell r="O1541" t="str">
            <v/>
          </cell>
          <cell r="P1541" t="str">
            <v/>
          </cell>
          <cell r="Q1541">
            <v>0.18</v>
          </cell>
          <cell r="R1541">
            <v>8.5999999999999993E-2</v>
          </cell>
        </row>
        <row r="1542">
          <cell r="A1542">
            <v>1541</v>
          </cell>
          <cell r="B1542" t="str">
            <v>耐火ケーブル　(FP)</v>
          </cell>
          <cell r="C1542" t="str">
            <v>0.9mm×20C</v>
          </cell>
          <cell r="D1542" t="str">
            <v>ＫＧ／Ｍ</v>
          </cell>
          <cell r="E1542" t="str">
            <v/>
          </cell>
          <cell r="F1542" t="str">
            <v/>
          </cell>
          <cell r="G1542" t="str">
            <v/>
          </cell>
          <cell r="H1542" t="str">
            <v/>
          </cell>
          <cell r="I1542" t="str">
            <v/>
          </cell>
          <cell r="J1542" t="str">
            <v/>
          </cell>
          <cell r="K1542" t="str">
            <v/>
          </cell>
          <cell r="L1542" t="str">
            <v/>
          </cell>
          <cell r="M1542" t="str">
            <v/>
          </cell>
          <cell r="N1542" t="str">
            <v/>
          </cell>
          <cell r="O1542" t="str">
            <v/>
          </cell>
          <cell r="P1542" t="str">
            <v/>
          </cell>
          <cell r="Q1542">
            <v>0.23</v>
          </cell>
          <cell r="R1542">
            <v>0.113</v>
          </cell>
        </row>
        <row r="1543">
          <cell r="A1543">
            <v>1542</v>
          </cell>
          <cell r="B1543" t="str">
            <v>耐火ケーブル　(FP)</v>
          </cell>
          <cell r="C1543" t="str">
            <v>0.9mm×25C</v>
          </cell>
          <cell r="D1543" t="str">
            <v>ＫＧ／Ｍ</v>
          </cell>
          <cell r="E1543" t="str">
            <v/>
          </cell>
          <cell r="F1543" t="str">
            <v/>
          </cell>
          <cell r="G1543" t="str">
            <v/>
          </cell>
          <cell r="H1543" t="str">
            <v/>
          </cell>
          <cell r="I1543" t="str">
            <v/>
          </cell>
          <cell r="J1543" t="str">
            <v/>
          </cell>
          <cell r="K1543" t="str">
            <v/>
          </cell>
          <cell r="L1543" t="str">
            <v/>
          </cell>
          <cell r="M1543" t="str">
            <v/>
          </cell>
          <cell r="N1543" t="str">
            <v/>
          </cell>
          <cell r="O1543" t="str">
            <v/>
          </cell>
          <cell r="P1543" t="str">
            <v/>
          </cell>
          <cell r="Q1543">
            <v>0.28499999999999998</v>
          </cell>
          <cell r="R1543">
            <v>0.14299999999999999</v>
          </cell>
        </row>
        <row r="1544">
          <cell r="A1544">
            <v>1543</v>
          </cell>
          <cell r="B1544" t="str">
            <v>耐火ケーブル　(FP)</v>
          </cell>
          <cell r="C1544" t="str">
            <v>0.9mm×30C</v>
          </cell>
          <cell r="D1544" t="str">
            <v>ＫＧ／Ｍ</v>
          </cell>
          <cell r="E1544" t="str">
            <v/>
          </cell>
          <cell r="F1544" t="str">
            <v/>
          </cell>
          <cell r="G1544" t="str">
            <v/>
          </cell>
          <cell r="H1544" t="str">
            <v/>
          </cell>
          <cell r="I1544" t="str">
            <v/>
          </cell>
          <cell r="J1544" t="str">
            <v/>
          </cell>
          <cell r="K1544" t="str">
            <v/>
          </cell>
          <cell r="L1544" t="str">
            <v/>
          </cell>
          <cell r="M1544" t="str">
            <v/>
          </cell>
          <cell r="N1544" t="str">
            <v/>
          </cell>
          <cell r="O1544" t="str">
            <v/>
          </cell>
          <cell r="P1544" t="str">
            <v/>
          </cell>
          <cell r="Q1544">
            <v>0.33</v>
          </cell>
          <cell r="R1544">
            <v>0.17</v>
          </cell>
        </row>
        <row r="1545">
          <cell r="A1545">
            <v>1544</v>
          </cell>
          <cell r="B1545" t="str">
            <v>耐火ケーブル　(FP)</v>
          </cell>
          <cell r="C1545" t="str">
            <v>1.2mm×2C</v>
          </cell>
          <cell r="D1545" t="str">
            <v>ＫＧ／Ｍ</v>
          </cell>
          <cell r="E1545" t="str">
            <v/>
          </cell>
          <cell r="F1545" t="str">
            <v/>
          </cell>
          <cell r="G1545" t="str">
            <v/>
          </cell>
          <cell r="H1545" t="str">
            <v/>
          </cell>
          <cell r="I1545" t="str">
            <v/>
          </cell>
          <cell r="J1545" t="str">
            <v/>
          </cell>
          <cell r="K1545" t="str">
            <v/>
          </cell>
          <cell r="L1545" t="str">
            <v/>
          </cell>
          <cell r="M1545" t="str">
            <v/>
          </cell>
          <cell r="N1545" t="str">
            <v/>
          </cell>
          <cell r="O1545" t="str">
            <v/>
          </cell>
          <cell r="P1545" t="str">
            <v/>
          </cell>
          <cell r="Q1545">
            <v>5.5E-2</v>
          </cell>
          <cell r="R1545">
            <v>0.02</v>
          </cell>
        </row>
        <row r="1546">
          <cell r="A1546">
            <v>1545</v>
          </cell>
          <cell r="B1546" t="str">
            <v>耐火ケーブル　(FP)</v>
          </cell>
          <cell r="C1546" t="str">
            <v>1.2mm×3C</v>
          </cell>
          <cell r="D1546" t="str">
            <v>ＫＧ／Ｍ</v>
          </cell>
          <cell r="E1546" t="str">
            <v/>
          </cell>
          <cell r="F1546" t="str">
            <v/>
          </cell>
          <cell r="G1546" t="str">
            <v/>
          </cell>
          <cell r="H1546" t="str">
            <v/>
          </cell>
          <cell r="I1546" t="str">
            <v/>
          </cell>
          <cell r="J1546" t="str">
            <v/>
          </cell>
          <cell r="K1546" t="str">
            <v/>
          </cell>
          <cell r="L1546" t="str">
            <v/>
          </cell>
          <cell r="M1546" t="str">
            <v/>
          </cell>
          <cell r="N1546" t="str">
            <v/>
          </cell>
          <cell r="O1546" t="str">
            <v/>
          </cell>
          <cell r="P1546" t="str">
            <v/>
          </cell>
          <cell r="Q1546">
            <v>6.9000000000000006E-2</v>
          </cell>
          <cell r="R1546">
            <v>0.03</v>
          </cell>
        </row>
        <row r="1547">
          <cell r="A1547">
            <v>1546</v>
          </cell>
          <cell r="B1547" t="str">
            <v>耐火ケーブル　(FP)</v>
          </cell>
          <cell r="C1547" t="str">
            <v>1.2mm×4C</v>
          </cell>
          <cell r="D1547" t="str">
            <v>ＫＧ／Ｍ</v>
          </cell>
          <cell r="E1547" t="str">
            <v/>
          </cell>
          <cell r="F1547" t="str">
            <v/>
          </cell>
          <cell r="G1547" t="str">
            <v/>
          </cell>
          <cell r="H1547" t="str">
            <v/>
          </cell>
          <cell r="I1547" t="str">
            <v/>
          </cell>
          <cell r="J1547" t="str">
            <v/>
          </cell>
          <cell r="K1547" t="str">
            <v/>
          </cell>
          <cell r="L1547" t="str">
            <v/>
          </cell>
          <cell r="M1547" t="str">
            <v/>
          </cell>
          <cell r="N1547" t="str">
            <v/>
          </cell>
          <cell r="O1547" t="str">
            <v/>
          </cell>
          <cell r="P1547" t="str">
            <v/>
          </cell>
          <cell r="Q1547">
            <v>8.5000000000000006E-2</v>
          </cell>
          <cell r="R1547">
            <v>0.04</v>
          </cell>
        </row>
        <row r="1548">
          <cell r="A1548">
            <v>1547</v>
          </cell>
          <cell r="B1548" t="str">
            <v>耐火ケーブル　(FP)</v>
          </cell>
          <cell r="C1548" t="str">
            <v>1.2mm×5C</v>
          </cell>
          <cell r="D1548" t="str">
            <v>ＫＧ／Ｍ</v>
          </cell>
          <cell r="E1548" t="str">
            <v/>
          </cell>
          <cell r="F1548" t="str">
            <v/>
          </cell>
          <cell r="G1548" t="str">
            <v/>
          </cell>
          <cell r="H1548" t="str">
            <v/>
          </cell>
          <cell r="I1548" t="str">
            <v/>
          </cell>
          <cell r="J1548" t="str">
            <v/>
          </cell>
          <cell r="K1548" t="str">
            <v/>
          </cell>
          <cell r="L1548" t="str">
            <v/>
          </cell>
          <cell r="M1548" t="str">
            <v/>
          </cell>
          <cell r="N1548" t="str">
            <v/>
          </cell>
          <cell r="O1548" t="str">
            <v/>
          </cell>
          <cell r="P1548" t="str">
            <v/>
          </cell>
          <cell r="Q1548">
            <v>0.105</v>
          </cell>
          <cell r="R1548">
            <v>0.05</v>
          </cell>
        </row>
        <row r="1549">
          <cell r="A1549">
            <v>1548</v>
          </cell>
          <cell r="B1549" t="str">
            <v>耐火ケーブル　(FP)</v>
          </cell>
          <cell r="C1549" t="str">
            <v>1.2mm×6C</v>
          </cell>
          <cell r="D1549" t="str">
            <v>ＫＧ／Ｍ</v>
          </cell>
          <cell r="E1549" t="str">
            <v/>
          </cell>
          <cell r="F1549" t="str">
            <v/>
          </cell>
          <cell r="G1549" t="str">
            <v/>
          </cell>
          <cell r="H1549" t="str">
            <v/>
          </cell>
          <cell r="I1549" t="str">
            <v/>
          </cell>
          <cell r="J1549" t="str">
            <v/>
          </cell>
          <cell r="K1549" t="str">
            <v/>
          </cell>
          <cell r="L1549" t="str">
            <v/>
          </cell>
          <cell r="M1549" t="str">
            <v/>
          </cell>
          <cell r="N1549" t="str">
            <v/>
          </cell>
          <cell r="O1549" t="str">
            <v/>
          </cell>
          <cell r="P1549" t="str">
            <v/>
          </cell>
          <cell r="Q1549">
            <v>0.12</v>
          </cell>
          <cell r="R1549">
            <v>0.06</v>
          </cell>
        </row>
        <row r="1550">
          <cell r="A1550">
            <v>1549</v>
          </cell>
          <cell r="B1550" t="str">
            <v>耐火ケーブル　(FP)</v>
          </cell>
          <cell r="C1550" t="str">
            <v>1.2mm×7C</v>
          </cell>
          <cell r="D1550" t="str">
            <v>ＫＧ／Ｍ</v>
          </cell>
          <cell r="E1550" t="str">
            <v/>
          </cell>
          <cell r="F1550" t="str">
            <v/>
          </cell>
          <cell r="G1550" t="str">
            <v/>
          </cell>
          <cell r="H1550" t="str">
            <v/>
          </cell>
          <cell r="I1550" t="str">
            <v/>
          </cell>
          <cell r="J1550" t="str">
            <v/>
          </cell>
          <cell r="K1550" t="str">
            <v/>
          </cell>
          <cell r="L1550" t="str">
            <v/>
          </cell>
          <cell r="M1550" t="str">
            <v/>
          </cell>
          <cell r="N1550" t="str">
            <v/>
          </cell>
          <cell r="O1550" t="str">
            <v/>
          </cell>
          <cell r="P1550" t="str">
            <v/>
          </cell>
          <cell r="Q1550">
            <v>0.13</v>
          </cell>
          <cell r="R1550">
            <v>7.0000000000000007E-2</v>
          </cell>
        </row>
        <row r="1551">
          <cell r="A1551">
            <v>1550</v>
          </cell>
          <cell r="B1551" t="str">
            <v>耐火ケーブル　(FP)</v>
          </cell>
          <cell r="C1551" t="str">
            <v>1.2mm×8C</v>
          </cell>
          <cell r="D1551" t="str">
            <v>ＫＧ／Ｍ</v>
          </cell>
          <cell r="E1551" t="str">
            <v/>
          </cell>
          <cell r="F1551" t="str">
            <v/>
          </cell>
          <cell r="G1551" t="str">
            <v/>
          </cell>
          <cell r="H1551" t="str">
            <v/>
          </cell>
          <cell r="I1551" t="str">
            <v/>
          </cell>
          <cell r="J1551" t="str">
            <v/>
          </cell>
          <cell r="K1551" t="str">
            <v/>
          </cell>
          <cell r="L1551" t="str">
            <v/>
          </cell>
          <cell r="M1551" t="str">
            <v/>
          </cell>
          <cell r="N1551" t="str">
            <v/>
          </cell>
          <cell r="O1551" t="str">
            <v/>
          </cell>
          <cell r="P1551" t="str">
            <v/>
          </cell>
          <cell r="Q1551">
            <v>0.155</v>
          </cell>
          <cell r="R1551">
            <v>0.08</v>
          </cell>
        </row>
        <row r="1552">
          <cell r="A1552">
            <v>1551</v>
          </cell>
          <cell r="B1552" t="str">
            <v>耐火ケーブル　(FP)</v>
          </cell>
          <cell r="C1552" t="str">
            <v>1.2mm×9C</v>
          </cell>
          <cell r="D1552" t="str">
            <v>ＫＧ／Ｍ</v>
          </cell>
          <cell r="E1552" t="str">
            <v/>
          </cell>
          <cell r="F1552" t="str">
            <v/>
          </cell>
          <cell r="G1552" t="str">
            <v/>
          </cell>
          <cell r="H1552" t="str">
            <v/>
          </cell>
          <cell r="I1552" t="str">
            <v/>
          </cell>
          <cell r="J1552" t="str">
            <v/>
          </cell>
          <cell r="K1552" t="str">
            <v/>
          </cell>
          <cell r="L1552" t="str">
            <v/>
          </cell>
          <cell r="M1552" t="str">
            <v/>
          </cell>
          <cell r="N1552" t="str">
            <v/>
          </cell>
          <cell r="O1552" t="str">
            <v/>
          </cell>
          <cell r="P1552" t="str">
            <v/>
          </cell>
          <cell r="Q1552">
            <v>0.17</v>
          </cell>
          <cell r="R1552">
            <v>0.09</v>
          </cell>
        </row>
        <row r="1553">
          <cell r="A1553">
            <v>1552</v>
          </cell>
          <cell r="B1553" t="str">
            <v>耐火ケーブル　(FP)</v>
          </cell>
          <cell r="C1553" t="str">
            <v>1.2mm×10C</v>
          </cell>
          <cell r="D1553" t="str">
            <v>ＫＧ／Ｍ</v>
          </cell>
          <cell r="E1553" t="str">
            <v/>
          </cell>
          <cell r="F1553" t="str">
            <v/>
          </cell>
          <cell r="G1553" t="str">
            <v/>
          </cell>
          <cell r="H1553" t="str">
            <v/>
          </cell>
          <cell r="I1553" t="str">
            <v/>
          </cell>
          <cell r="J1553" t="str">
            <v/>
          </cell>
          <cell r="K1553" t="str">
            <v/>
          </cell>
          <cell r="L1553" t="str">
            <v/>
          </cell>
          <cell r="M1553" t="str">
            <v/>
          </cell>
          <cell r="N1553" t="str">
            <v/>
          </cell>
          <cell r="O1553" t="str">
            <v/>
          </cell>
          <cell r="P1553" t="str">
            <v/>
          </cell>
          <cell r="Q1553">
            <v>0.19500000000000001</v>
          </cell>
          <cell r="R1553">
            <v>0.1</v>
          </cell>
        </row>
        <row r="1554">
          <cell r="A1554">
            <v>1553</v>
          </cell>
          <cell r="B1554" t="str">
            <v>耐火ケーブル　(FP)</v>
          </cell>
          <cell r="C1554" t="str">
            <v>1.2mm×15C</v>
          </cell>
          <cell r="D1554" t="str">
            <v>ＫＧ／Ｍ</v>
          </cell>
          <cell r="E1554" t="str">
            <v/>
          </cell>
          <cell r="F1554" t="str">
            <v/>
          </cell>
          <cell r="G1554" t="str">
            <v/>
          </cell>
          <cell r="H1554" t="str">
            <v/>
          </cell>
          <cell r="I1554" t="str">
            <v/>
          </cell>
          <cell r="J1554" t="str">
            <v/>
          </cell>
          <cell r="K1554" t="str">
            <v/>
          </cell>
          <cell r="L1554" t="str">
            <v/>
          </cell>
          <cell r="M1554" t="str">
            <v/>
          </cell>
          <cell r="N1554" t="str">
            <v/>
          </cell>
          <cell r="O1554" t="str">
            <v/>
          </cell>
          <cell r="P1554" t="str">
            <v/>
          </cell>
          <cell r="Q1554">
            <v>0.27</v>
          </cell>
          <cell r="R1554">
            <v>0.15</v>
          </cell>
        </row>
        <row r="1555">
          <cell r="A1555">
            <v>1554</v>
          </cell>
          <cell r="B1555" t="str">
            <v>耐火ケーブル　(FP)</v>
          </cell>
          <cell r="C1555" t="str">
            <v>1.2mm×20C</v>
          </cell>
          <cell r="D1555" t="str">
            <v>ＫＧ／Ｍ</v>
          </cell>
          <cell r="E1555" t="str">
            <v/>
          </cell>
          <cell r="F1555" t="str">
            <v/>
          </cell>
          <cell r="G1555" t="str">
            <v/>
          </cell>
          <cell r="H1555" t="str">
            <v/>
          </cell>
          <cell r="I1555" t="str">
            <v/>
          </cell>
          <cell r="J1555" t="str">
            <v/>
          </cell>
          <cell r="K1555" t="str">
            <v/>
          </cell>
          <cell r="L1555" t="str">
            <v/>
          </cell>
          <cell r="M1555" t="str">
            <v/>
          </cell>
          <cell r="N1555" t="str">
            <v/>
          </cell>
          <cell r="O1555" t="str">
            <v/>
          </cell>
          <cell r="P1555" t="str">
            <v/>
          </cell>
          <cell r="Q1555">
            <v>0.34</v>
          </cell>
          <cell r="R1555">
            <v>0.2</v>
          </cell>
        </row>
        <row r="1556">
          <cell r="A1556">
            <v>1555</v>
          </cell>
          <cell r="B1556" t="str">
            <v>耐火ケーブル　(FP)</v>
          </cell>
          <cell r="C1556" t="str">
            <v>1.2mm×25C</v>
          </cell>
          <cell r="D1556" t="str">
            <v>ＫＧ／Ｍ</v>
          </cell>
          <cell r="E1556" t="str">
            <v/>
          </cell>
          <cell r="F1556" t="str">
            <v/>
          </cell>
          <cell r="G1556" t="str">
            <v/>
          </cell>
          <cell r="H1556" t="str">
            <v/>
          </cell>
          <cell r="I1556" t="str">
            <v/>
          </cell>
          <cell r="J1556" t="str">
            <v/>
          </cell>
          <cell r="K1556" t="str">
            <v/>
          </cell>
          <cell r="L1556" t="str">
            <v/>
          </cell>
          <cell r="M1556" t="str">
            <v/>
          </cell>
          <cell r="N1556" t="str">
            <v/>
          </cell>
          <cell r="O1556" t="str">
            <v/>
          </cell>
          <cell r="P1556" t="str">
            <v/>
          </cell>
          <cell r="Q1556">
            <v>0.43</v>
          </cell>
          <cell r="R1556">
            <v>0.25</v>
          </cell>
        </row>
        <row r="1557">
          <cell r="A1557">
            <v>1556</v>
          </cell>
          <cell r="B1557" t="str">
            <v>耐火ケーブル　(FP)</v>
          </cell>
          <cell r="C1557" t="str">
            <v>1.2mm×30C</v>
          </cell>
          <cell r="D1557" t="str">
            <v>ＫＧ／Ｍ</v>
          </cell>
          <cell r="E1557" t="str">
            <v/>
          </cell>
          <cell r="F1557" t="str">
            <v/>
          </cell>
          <cell r="G1557" t="str">
            <v/>
          </cell>
          <cell r="H1557" t="str">
            <v/>
          </cell>
          <cell r="I1557" t="str">
            <v/>
          </cell>
          <cell r="J1557" t="str">
            <v/>
          </cell>
          <cell r="K1557" t="str">
            <v/>
          </cell>
          <cell r="L1557" t="str">
            <v/>
          </cell>
          <cell r="M1557" t="str">
            <v/>
          </cell>
          <cell r="N1557" t="str">
            <v/>
          </cell>
          <cell r="O1557" t="str">
            <v/>
          </cell>
          <cell r="P1557" t="str">
            <v/>
          </cell>
          <cell r="Q1557">
            <v>0.5</v>
          </cell>
          <cell r="R1557">
            <v>0.3</v>
          </cell>
        </row>
        <row r="1558">
          <cell r="A1558">
            <v>1557</v>
          </cell>
          <cell r="B1558" t="str">
            <v>耐火ケーブル　(FP)</v>
          </cell>
          <cell r="C1558" t="str">
            <v>2.0mm^2×1C</v>
          </cell>
          <cell r="D1558" t="str">
            <v>ＫＧ／Ｍ</v>
          </cell>
          <cell r="E1558" t="str">
            <v/>
          </cell>
          <cell r="F1558" t="str">
            <v/>
          </cell>
          <cell r="G1558" t="str">
            <v/>
          </cell>
          <cell r="H1558" t="str">
            <v/>
          </cell>
          <cell r="I1558" t="str">
            <v/>
          </cell>
          <cell r="J1558" t="str">
            <v/>
          </cell>
          <cell r="K1558" t="str">
            <v/>
          </cell>
          <cell r="L1558" t="str">
            <v/>
          </cell>
          <cell r="M1558" t="str">
            <v/>
          </cell>
          <cell r="N1558" t="str">
            <v/>
          </cell>
          <cell r="O1558" t="str">
            <v/>
          </cell>
          <cell r="P1558" t="str">
            <v/>
          </cell>
          <cell r="Q1558">
            <v>7.0000000000000007E-2</v>
          </cell>
          <cell r="R1558">
            <v>1.7999999999999999E-2</v>
          </cell>
        </row>
        <row r="1559">
          <cell r="A1559">
            <v>1558</v>
          </cell>
          <cell r="B1559" t="str">
            <v>耐火ケーブル　(FP)</v>
          </cell>
          <cell r="C1559" t="str">
            <v>3.5mm^2×1C</v>
          </cell>
          <cell r="D1559" t="str">
            <v>ＫＧ／Ｍ</v>
          </cell>
          <cell r="E1559" t="str">
            <v/>
          </cell>
          <cell r="F1559" t="str">
            <v/>
          </cell>
          <cell r="G1559" t="str">
            <v/>
          </cell>
          <cell r="H1559" t="str">
            <v/>
          </cell>
          <cell r="I1559" t="str">
            <v/>
          </cell>
          <cell r="J1559" t="str">
            <v/>
          </cell>
          <cell r="K1559" t="str">
            <v/>
          </cell>
          <cell r="L1559" t="str">
            <v/>
          </cell>
          <cell r="M1559" t="str">
            <v/>
          </cell>
          <cell r="N1559" t="str">
            <v/>
          </cell>
          <cell r="O1559" t="str">
            <v/>
          </cell>
          <cell r="P1559" t="str">
            <v/>
          </cell>
          <cell r="Q1559">
            <v>0.09</v>
          </cell>
          <cell r="R1559">
            <v>3.2000000000000001E-2</v>
          </cell>
        </row>
        <row r="1560">
          <cell r="A1560">
            <v>1559</v>
          </cell>
          <cell r="B1560" t="str">
            <v>耐火ケーブル　(FP)</v>
          </cell>
          <cell r="C1560" t="str">
            <v>5.5mm^2×1C</v>
          </cell>
          <cell r="D1560" t="str">
            <v>ＫＧ／Ｍ</v>
          </cell>
          <cell r="E1560" t="str">
            <v/>
          </cell>
          <cell r="F1560" t="str">
            <v/>
          </cell>
          <cell r="G1560" t="str">
            <v/>
          </cell>
          <cell r="H1560" t="str">
            <v/>
          </cell>
          <cell r="I1560" t="str">
            <v/>
          </cell>
          <cell r="J1560" t="str">
            <v/>
          </cell>
          <cell r="K1560" t="str">
            <v/>
          </cell>
          <cell r="L1560" t="str">
            <v/>
          </cell>
          <cell r="M1560" t="str">
            <v/>
          </cell>
          <cell r="N1560" t="str">
            <v/>
          </cell>
          <cell r="O1560" t="str">
            <v/>
          </cell>
          <cell r="P1560" t="str">
            <v/>
          </cell>
          <cell r="Q1560">
            <v>0.12</v>
          </cell>
          <cell r="R1560">
            <v>4.9000000000000002E-2</v>
          </cell>
        </row>
        <row r="1561">
          <cell r="A1561">
            <v>1560</v>
          </cell>
          <cell r="B1561" t="str">
            <v>耐火ケーブル　(FP)</v>
          </cell>
          <cell r="C1561" t="str">
            <v>8 mm^2×1C</v>
          </cell>
          <cell r="D1561" t="str">
            <v>ＫＧ／Ｍ</v>
          </cell>
          <cell r="E1561" t="str">
            <v/>
          </cell>
          <cell r="F1561" t="str">
            <v/>
          </cell>
          <cell r="G1561" t="str">
            <v/>
          </cell>
          <cell r="H1561" t="str">
            <v/>
          </cell>
          <cell r="I1561" t="str">
            <v/>
          </cell>
          <cell r="J1561" t="str">
            <v/>
          </cell>
          <cell r="K1561" t="str">
            <v/>
          </cell>
          <cell r="L1561" t="str">
            <v/>
          </cell>
          <cell r="M1561" t="str">
            <v/>
          </cell>
          <cell r="N1561" t="str">
            <v/>
          </cell>
          <cell r="O1561" t="str">
            <v/>
          </cell>
          <cell r="P1561" t="str">
            <v/>
          </cell>
          <cell r="Q1561">
            <v>0.15</v>
          </cell>
          <cell r="R1561">
            <v>7.0999999999999994E-2</v>
          </cell>
        </row>
        <row r="1562">
          <cell r="A1562">
            <v>1561</v>
          </cell>
          <cell r="B1562" t="str">
            <v>耐火ケーブル　(FP)</v>
          </cell>
          <cell r="C1562" t="str">
            <v>14 mm^2×1C</v>
          </cell>
          <cell r="D1562" t="str">
            <v>ＫＧ／Ｍ</v>
          </cell>
          <cell r="E1562" t="str">
            <v/>
          </cell>
          <cell r="F1562" t="str">
            <v/>
          </cell>
          <cell r="G1562" t="str">
            <v/>
          </cell>
          <cell r="H1562" t="str">
            <v/>
          </cell>
          <cell r="I1562" t="str">
            <v/>
          </cell>
          <cell r="J1562" t="str">
            <v/>
          </cell>
          <cell r="K1562" t="str">
            <v/>
          </cell>
          <cell r="L1562" t="str">
            <v/>
          </cell>
          <cell r="M1562" t="str">
            <v/>
          </cell>
          <cell r="N1562" t="str">
            <v/>
          </cell>
          <cell r="O1562" t="str">
            <v/>
          </cell>
          <cell r="P1562">
            <v>0.127</v>
          </cell>
          <cell r="Q1562">
            <v>0.215</v>
          </cell>
          <cell r="R1562" t="str">
            <v/>
          </cell>
        </row>
        <row r="1563">
          <cell r="A1563">
            <v>1562</v>
          </cell>
          <cell r="B1563" t="str">
            <v>耐火ケーブル　(FP)</v>
          </cell>
          <cell r="C1563" t="str">
            <v>22 mm^2×1C</v>
          </cell>
          <cell r="D1563" t="str">
            <v>ＫＧ／Ｍ</v>
          </cell>
          <cell r="E1563" t="str">
            <v/>
          </cell>
          <cell r="F1563" t="str">
            <v/>
          </cell>
          <cell r="G1563" t="str">
            <v/>
          </cell>
          <cell r="H1563" t="str">
            <v/>
          </cell>
          <cell r="I1563" t="str">
            <v/>
          </cell>
          <cell r="J1563" t="str">
            <v/>
          </cell>
          <cell r="K1563" t="str">
            <v/>
          </cell>
          <cell r="L1563" t="str">
            <v/>
          </cell>
          <cell r="M1563" t="str">
            <v/>
          </cell>
          <cell r="N1563" t="str">
            <v/>
          </cell>
          <cell r="O1563" t="str">
            <v/>
          </cell>
          <cell r="P1563">
            <v>0.19800000000000001</v>
          </cell>
          <cell r="Q1563">
            <v>0.31</v>
          </cell>
          <cell r="R1563" t="str">
            <v/>
          </cell>
        </row>
        <row r="1564">
          <cell r="A1564">
            <v>1563</v>
          </cell>
          <cell r="B1564" t="str">
            <v>耐火ケーブル　(FP)</v>
          </cell>
          <cell r="C1564" t="str">
            <v>38 mm^2×1C</v>
          </cell>
          <cell r="D1564" t="str">
            <v>ＫＧ／Ｍ</v>
          </cell>
          <cell r="E1564" t="str">
            <v/>
          </cell>
          <cell r="F1564" t="str">
            <v/>
          </cell>
          <cell r="G1564" t="str">
            <v/>
          </cell>
          <cell r="H1564" t="str">
            <v/>
          </cell>
          <cell r="I1564" t="str">
            <v/>
          </cell>
          <cell r="J1564" t="str">
            <v/>
          </cell>
          <cell r="K1564" t="str">
            <v/>
          </cell>
          <cell r="L1564" t="str">
            <v/>
          </cell>
          <cell r="M1564" t="str">
            <v/>
          </cell>
          <cell r="N1564" t="str">
            <v/>
          </cell>
          <cell r="O1564" t="str">
            <v/>
          </cell>
          <cell r="P1564">
            <v>0.33400000000000002</v>
          </cell>
          <cell r="Q1564">
            <v>0.47499999999999998</v>
          </cell>
          <cell r="R1564" t="str">
            <v/>
          </cell>
        </row>
        <row r="1565">
          <cell r="A1565">
            <v>1564</v>
          </cell>
          <cell r="B1565" t="str">
            <v>耐火ケーブル　(FP)</v>
          </cell>
          <cell r="C1565" t="str">
            <v>50 mm^2×1C</v>
          </cell>
          <cell r="D1565" t="str">
            <v>ＫＧ／Ｍ</v>
          </cell>
          <cell r="E1565" t="str">
            <v/>
          </cell>
          <cell r="F1565" t="str">
            <v/>
          </cell>
          <cell r="G1565" t="str">
            <v/>
          </cell>
          <cell r="H1565" t="str">
            <v/>
          </cell>
          <cell r="I1565" t="str">
            <v/>
          </cell>
          <cell r="J1565" t="str">
            <v/>
          </cell>
          <cell r="K1565" t="str">
            <v/>
          </cell>
          <cell r="L1565" t="str">
            <v/>
          </cell>
          <cell r="M1565" t="str">
            <v/>
          </cell>
          <cell r="N1565" t="str">
            <v/>
          </cell>
          <cell r="O1565" t="str">
            <v/>
          </cell>
          <cell r="P1565">
            <v>0.435</v>
          </cell>
          <cell r="Q1565">
            <v>0.60499999999999998</v>
          </cell>
          <cell r="R1565" t="str">
            <v/>
          </cell>
        </row>
        <row r="1566">
          <cell r="A1566">
            <v>1565</v>
          </cell>
          <cell r="B1566" t="str">
            <v>耐火ケーブル　(FP)</v>
          </cell>
          <cell r="C1566" t="str">
            <v>60 mm^2×1C</v>
          </cell>
          <cell r="D1566" t="str">
            <v>ＫＧ／Ｍ</v>
          </cell>
          <cell r="E1566" t="str">
            <v/>
          </cell>
          <cell r="F1566" t="str">
            <v/>
          </cell>
          <cell r="G1566" t="str">
            <v/>
          </cell>
          <cell r="H1566" t="str">
            <v/>
          </cell>
          <cell r="I1566" t="str">
            <v/>
          </cell>
          <cell r="J1566" t="str">
            <v/>
          </cell>
          <cell r="K1566" t="str">
            <v/>
          </cell>
          <cell r="L1566" t="str">
            <v/>
          </cell>
          <cell r="M1566" t="str">
            <v/>
          </cell>
          <cell r="N1566" t="str">
            <v/>
          </cell>
          <cell r="O1566" t="str">
            <v/>
          </cell>
          <cell r="P1566">
            <v>0.53700000000000003</v>
          </cell>
          <cell r="Q1566">
            <v>0.72</v>
          </cell>
          <cell r="R1566" t="str">
            <v/>
          </cell>
        </row>
        <row r="1567">
          <cell r="A1567">
            <v>1566</v>
          </cell>
          <cell r="B1567" t="str">
            <v>耐火ケーブル　(FP)</v>
          </cell>
          <cell r="C1567" t="str">
            <v>80 mm^2×1C</v>
          </cell>
          <cell r="D1567" t="str">
            <v>ＫＧ／Ｍ</v>
          </cell>
          <cell r="E1567" t="str">
            <v/>
          </cell>
          <cell r="F1567" t="str">
            <v/>
          </cell>
          <cell r="G1567" t="str">
            <v/>
          </cell>
          <cell r="H1567" t="str">
            <v/>
          </cell>
          <cell r="I1567" t="str">
            <v/>
          </cell>
          <cell r="J1567" t="str">
            <v/>
          </cell>
          <cell r="K1567" t="str">
            <v/>
          </cell>
          <cell r="L1567" t="str">
            <v/>
          </cell>
          <cell r="M1567" t="str">
            <v/>
          </cell>
          <cell r="N1567" t="str">
            <v/>
          </cell>
          <cell r="O1567" t="str">
            <v/>
          </cell>
          <cell r="P1567">
            <v>0.71</v>
          </cell>
          <cell r="Q1567">
            <v>0.92</v>
          </cell>
          <cell r="R1567" t="str">
            <v/>
          </cell>
        </row>
        <row r="1568">
          <cell r="A1568">
            <v>1567</v>
          </cell>
          <cell r="B1568" t="str">
            <v>耐火ケーブル　(FP)</v>
          </cell>
          <cell r="C1568" t="str">
            <v>100 mm^2×1C</v>
          </cell>
          <cell r="D1568" t="str">
            <v>ＫＧ／Ｍ</v>
          </cell>
          <cell r="E1568" t="str">
            <v/>
          </cell>
          <cell r="F1568" t="str">
            <v/>
          </cell>
          <cell r="G1568" t="str">
            <v/>
          </cell>
          <cell r="H1568" t="str">
            <v/>
          </cell>
          <cell r="I1568" t="str">
            <v/>
          </cell>
          <cell r="J1568" t="str">
            <v/>
          </cell>
          <cell r="K1568" t="str">
            <v/>
          </cell>
          <cell r="L1568" t="str">
            <v/>
          </cell>
          <cell r="M1568" t="str">
            <v/>
          </cell>
          <cell r="N1568" t="str">
            <v/>
          </cell>
          <cell r="O1568" t="str">
            <v/>
          </cell>
          <cell r="P1568">
            <v>0.90800000000000003</v>
          </cell>
          <cell r="Q1568">
            <v>1.17</v>
          </cell>
          <cell r="R1568" t="str">
            <v/>
          </cell>
        </row>
        <row r="1569">
          <cell r="A1569">
            <v>1568</v>
          </cell>
          <cell r="B1569" t="str">
            <v>耐火ケーブル　(FP)</v>
          </cell>
          <cell r="C1569" t="str">
            <v>2.0mm^2×2C</v>
          </cell>
          <cell r="D1569" t="str">
            <v>ＫＧ／Ｍ</v>
          </cell>
          <cell r="E1569" t="str">
            <v/>
          </cell>
          <cell r="F1569" t="str">
            <v/>
          </cell>
          <cell r="G1569" t="str">
            <v/>
          </cell>
          <cell r="H1569" t="str">
            <v/>
          </cell>
          <cell r="I1569" t="str">
            <v/>
          </cell>
          <cell r="J1569" t="str">
            <v/>
          </cell>
          <cell r="K1569" t="str">
            <v/>
          </cell>
          <cell r="L1569" t="str">
            <v/>
          </cell>
          <cell r="M1569" t="str">
            <v/>
          </cell>
          <cell r="N1569" t="str">
            <v/>
          </cell>
          <cell r="O1569" t="str">
            <v/>
          </cell>
          <cell r="P1569" t="str">
            <v/>
          </cell>
          <cell r="Q1569">
            <v>0.15</v>
          </cell>
          <cell r="R1569">
            <v>3.5999999999999997E-2</v>
          </cell>
        </row>
        <row r="1570">
          <cell r="A1570">
            <v>1569</v>
          </cell>
          <cell r="B1570" t="str">
            <v>耐火ケーブル　(FP)</v>
          </cell>
          <cell r="C1570" t="str">
            <v>3.5mm^2×2C</v>
          </cell>
          <cell r="D1570" t="str">
            <v>ＫＧ／Ｍ</v>
          </cell>
          <cell r="E1570" t="str">
            <v/>
          </cell>
          <cell r="F1570" t="str">
            <v/>
          </cell>
          <cell r="G1570" t="str">
            <v/>
          </cell>
          <cell r="H1570" t="str">
            <v/>
          </cell>
          <cell r="I1570" t="str">
            <v/>
          </cell>
          <cell r="J1570" t="str">
            <v/>
          </cell>
          <cell r="K1570" t="str">
            <v/>
          </cell>
          <cell r="L1570" t="str">
            <v/>
          </cell>
          <cell r="M1570" t="str">
            <v/>
          </cell>
          <cell r="N1570" t="str">
            <v/>
          </cell>
          <cell r="O1570" t="str">
            <v/>
          </cell>
          <cell r="P1570" t="str">
            <v/>
          </cell>
          <cell r="Q1570">
            <v>0.19</v>
          </cell>
          <cell r="R1570">
            <v>6.4000000000000001E-2</v>
          </cell>
        </row>
        <row r="1571">
          <cell r="A1571">
            <v>1570</v>
          </cell>
          <cell r="B1571" t="str">
            <v>耐火ケーブル　(FP)</v>
          </cell>
          <cell r="C1571" t="str">
            <v>5.5mm^2×2C</v>
          </cell>
          <cell r="D1571" t="str">
            <v>ＫＧ／Ｍ</v>
          </cell>
          <cell r="E1571" t="str">
            <v/>
          </cell>
          <cell r="F1571" t="str">
            <v/>
          </cell>
          <cell r="G1571" t="str">
            <v/>
          </cell>
          <cell r="H1571" t="str">
            <v/>
          </cell>
          <cell r="I1571" t="str">
            <v/>
          </cell>
          <cell r="J1571" t="str">
            <v/>
          </cell>
          <cell r="K1571" t="str">
            <v/>
          </cell>
          <cell r="L1571" t="str">
            <v/>
          </cell>
          <cell r="M1571" t="str">
            <v/>
          </cell>
          <cell r="N1571" t="str">
            <v/>
          </cell>
          <cell r="O1571" t="str">
            <v/>
          </cell>
          <cell r="P1571" t="str">
            <v/>
          </cell>
          <cell r="Q1571">
            <v>0.26</v>
          </cell>
          <cell r="R1571">
            <v>9.8000000000000004E-2</v>
          </cell>
        </row>
        <row r="1572">
          <cell r="A1572">
            <v>1571</v>
          </cell>
          <cell r="B1572" t="str">
            <v>耐火ケーブル　(FP)</v>
          </cell>
          <cell r="C1572" t="str">
            <v>8 mm^2×2C</v>
          </cell>
          <cell r="D1572" t="str">
            <v>ＫＧ／Ｍ</v>
          </cell>
          <cell r="E1572" t="str">
            <v/>
          </cell>
          <cell r="F1572" t="str">
            <v/>
          </cell>
          <cell r="G1572" t="str">
            <v/>
          </cell>
          <cell r="H1572" t="str">
            <v/>
          </cell>
          <cell r="I1572" t="str">
            <v/>
          </cell>
          <cell r="J1572" t="str">
            <v/>
          </cell>
          <cell r="K1572" t="str">
            <v/>
          </cell>
          <cell r="L1572" t="str">
            <v/>
          </cell>
          <cell r="M1572" t="str">
            <v/>
          </cell>
          <cell r="N1572" t="str">
            <v/>
          </cell>
          <cell r="O1572" t="str">
            <v/>
          </cell>
          <cell r="P1572" t="str">
            <v/>
          </cell>
          <cell r="Q1572">
            <v>0.32</v>
          </cell>
          <cell r="R1572">
            <v>0.14199999999999999</v>
          </cell>
        </row>
        <row r="1573">
          <cell r="A1573">
            <v>1572</v>
          </cell>
          <cell r="B1573" t="str">
            <v>耐火ケーブル　(FP)</v>
          </cell>
          <cell r="C1573" t="str">
            <v>14 mm^2×2C</v>
          </cell>
          <cell r="D1573" t="str">
            <v>ＫＧ／Ｍ</v>
          </cell>
          <cell r="E1573" t="str">
            <v/>
          </cell>
          <cell r="F1573" t="str">
            <v/>
          </cell>
          <cell r="G1573" t="str">
            <v/>
          </cell>
          <cell r="H1573" t="str">
            <v/>
          </cell>
          <cell r="I1573" t="str">
            <v/>
          </cell>
          <cell r="J1573" t="str">
            <v/>
          </cell>
          <cell r="K1573" t="str">
            <v/>
          </cell>
          <cell r="L1573" t="str">
            <v/>
          </cell>
          <cell r="M1573" t="str">
            <v/>
          </cell>
          <cell r="N1573" t="str">
            <v/>
          </cell>
          <cell r="O1573" t="str">
            <v/>
          </cell>
          <cell r="P1573">
            <v>0.254</v>
          </cell>
          <cell r="Q1573">
            <v>0.47499999999999998</v>
          </cell>
          <cell r="R1573" t="str">
            <v/>
          </cell>
        </row>
        <row r="1574">
          <cell r="A1574">
            <v>1573</v>
          </cell>
          <cell r="B1574" t="str">
            <v>耐火ケーブル　(FP)</v>
          </cell>
          <cell r="C1574" t="str">
            <v>22 mm^2×2C</v>
          </cell>
          <cell r="D1574" t="str">
            <v>ＫＧ／Ｍ</v>
          </cell>
          <cell r="E1574" t="str">
            <v/>
          </cell>
          <cell r="F1574" t="str">
            <v/>
          </cell>
          <cell r="G1574" t="str">
            <v/>
          </cell>
          <cell r="H1574" t="str">
            <v/>
          </cell>
          <cell r="I1574" t="str">
            <v/>
          </cell>
          <cell r="J1574" t="str">
            <v/>
          </cell>
          <cell r="K1574" t="str">
            <v/>
          </cell>
          <cell r="L1574" t="str">
            <v/>
          </cell>
          <cell r="M1574" t="str">
            <v/>
          </cell>
          <cell r="N1574" t="str">
            <v/>
          </cell>
          <cell r="O1574" t="str">
            <v/>
          </cell>
          <cell r="P1574">
            <v>0.36899999999999999</v>
          </cell>
          <cell r="Q1574">
            <v>0.69499999999999995</v>
          </cell>
          <cell r="R1574" t="str">
            <v/>
          </cell>
        </row>
        <row r="1575">
          <cell r="A1575">
            <v>1574</v>
          </cell>
          <cell r="B1575" t="str">
            <v>耐火ケーブル　(FP)</v>
          </cell>
          <cell r="C1575" t="str">
            <v>30 mm^2×2C</v>
          </cell>
          <cell r="D1575" t="str">
            <v>ＫＧ／Ｍ</v>
          </cell>
          <cell r="E1575" t="str">
            <v/>
          </cell>
          <cell r="F1575" t="str">
            <v/>
          </cell>
          <cell r="G1575" t="str">
            <v/>
          </cell>
          <cell r="H1575" t="str">
            <v/>
          </cell>
          <cell r="I1575" t="str">
            <v/>
          </cell>
          <cell r="J1575" t="str">
            <v/>
          </cell>
          <cell r="K1575" t="str">
            <v/>
          </cell>
          <cell r="L1575" t="str">
            <v/>
          </cell>
          <cell r="M1575" t="str">
            <v/>
          </cell>
          <cell r="N1575" t="str">
            <v/>
          </cell>
          <cell r="O1575" t="str">
            <v/>
          </cell>
          <cell r="P1575">
            <v>0.52400000000000002</v>
          </cell>
          <cell r="Q1575">
            <v>0.86499999999999999</v>
          </cell>
          <cell r="R1575" t="str">
            <v/>
          </cell>
        </row>
        <row r="1576">
          <cell r="A1576">
            <v>1575</v>
          </cell>
          <cell r="B1576" t="str">
            <v>耐火ケーブル　(FP)</v>
          </cell>
          <cell r="C1576" t="str">
            <v>38 mm^2×2C</v>
          </cell>
          <cell r="D1576" t="str">
            <v>ＫＧ／Ｍ</v>
          </cell>
          <cell r="E1576" t="str">
            <v/>
          </cell>
          <cell r="F1576" t="str">
            <v/>
          </cell>
          <cell r="G1576" t="str">
            <v/>
          </cell>
          <cell r="H1576" t="str">
            <v/>
          </cell>
          <cell r="I1576" t="str">
            <v/>
          </cell>
          <cell r="J1576" t="str">
            <v/>
          </cell>
          <cell r="K1576" t="str">
            <v/>
          </cell>
          <cell r="L1576" t="str">
            <v/>
          </cell>
          <cell r="M1576" t="str">
            <v/>
          </cell>
          <cell r="N1576" t="str">
            <v/>
          </cell>
          <cell r="O1576" t="str">
            <v/>
          </cell>
          <cell r="P1576">
            <v>0.66800000000000004</v>
          </cell>
          <cell r="Q1576">
            <v>1.08</v>
          </cell>
          <cell r="R1576" t="str">
            <v/>
          </cell>
        </row>
        <row r="1577">
          <cell r="A1577">
            <v>1576</v>
          </cell>
          <cell r="B1577" t="str">
            <v>耐火ケーブル　(FP)</v>
          </cell>
          <cell r="C1577" t="str">
            <v>50 mm^2×2C</v>
          </cell>
          <cell r="D1577" t="str">
            <v>ＫＧ／Ｍ</v>
          </cell>
          <cell r="E1577" t="str">
            <v/>
          </cell>
          <cell r="F1577" t="str">
            <v/>
          </cell>
          <cell r="G1577" t="str">
            <v/>
          </cell>
          <cell r="H1577" t="str">
            <v/>
          </cell>
          <cell r="I1577" t="str">
            <v/>
          </cell>
          <cell r="J1577" t="str">
            <v/>
          </cell>
          <cell r="K1577" t="str">
            <v/>
          </cell>
          <cell r="L1577" t="str">
            <v/>
          </cell>
          <cell r="M1577" t="str">
            <v/>
          </cell>
          <cell r="N1577" t="str">
            <v/>
          </cell>
          <cell r="O1577" t="str">
            <v/>
          </cell>
          <cell r="P1577">
            <v>0.87</v>
          </cell>
          <cell r="Q1577">
            <v>1.41</v>
          </cell>
          <cell r="R1577" t="str">
            <v/>
          </cell>
        </row>
        <row r="1578">
          <cell r="A1578">
            <v>1577</v>
          </cell>
          <cell r="B1578" t="str">
            <v>耐火ケーブル　(FP)</v>
          </cell>
          <cell r="C1578" t="str">
            <v>60 mm^2×2C</v>
          </cell>
          <cell r="D1578" t="str">
            <v>ＫＧ／Ｍ</v>
          </cell>
          <cell r="E1578" t="str">
            <v/>
          </cell>
          <cell r="F1578" t="str">
            <v/>
          </cell>
          <cell r="G1578" t="str">
            <v/>
          </cell>
          <cell r="H1578" t="str">
            <v/>
          </cell>
          <cell r="I1578" t="str">
            <v/>
          </cell>
          <cell r="J1578" t="str">
            <v/>
          </cell>
          <cell r="K1578" t="str">
            <v/>
          </cell>
          <cell r="L1578" t="str">
            <v/>
          </cell>
          <cell r="M1578" t="str">
            <v/>
          </cell>
          <cell r="N1578" t="str">
            <v/>
          </cell>
          <cell r="O1578" t="str">
            <v/>
          </cell>
          <cell r="P1578">
            <v>1.0740000000000001</v>
          </cell>
          <cell r="Q1578">
            <v>1.67</v>
          </cell>
          <cell r="R1578" t="str">
            <v/>
          </cell>
        </row>
        <row r="1579">
          <cell r="A1579">
            <v>1578</v>
          </cell>
          <cell r="B1579" t="str">
            <v>耐火ケーブル　(FP)</v>
          </cell>
          <cell r="C1579" t="str">
            <v>80 mm^2×2C</v>
          </cell>
          <cell r="D1579" t="str">
            <v>ＫＧ／Ｍ</v>
          </cell>
          <cell r="E1579" t="str">
            <v/>
          </cell>
          <cell r="F1579" t="str">
            <v/>
          </cell>
          <cell r="G1579" t="str">
            <v/>
          </cell>
          <cell r="H1579" t="str">
            <v/>
          </cell>
          <cell r="I1579" t="str">
            <v/>
          </cell>
          <cell r="J1579" t="str">
            <v/>
          </cell>
          <cell r="K1579" t="str">
            <v/>
          </cell>
          <cell r="L1579" t="str">
            <v/>
          </cell>
          <cell r="M1579" t="str">
            <v/>
          </cell>
          <cell r="N1579" t="str">
            <v/>
          </cell>
          <cell r="O1579" t="str">
            <v/>
          </cell>
          <cell r="P1579">
            <v>1.42</v>
          </cell>
          <cell r="Q1579">
            <v>2.13</v>
          </cell>
          <cell r="R1579" t="str">
            <v/>
          </cell>
        </row>
        <row r="1580">
          <cell r="A1580">
            <v>1579</v>
          </cell>
          <cell r="B1580" t="str">
            <v>耐火ケーブル　(FP)</v>
          </cell>
          <cell r="C1580" t="str">
            <v>100 mm^2×2C</v>
          </cell>
          <cell r="D1580" t="str">
            <v>ＫＧ／Ｍ</v>
          </cell>
          <cell r="E1580" t="str">
            <v/>
          </cell>
          <cell r="F1580" t="str">
            <v/>
          </cell>
          <cell r="G1580" t="str">
            <v/>
          </cell>
          <cell r="H1580" t="str">
            <v/>
          </cell>
          <cell r="I1580" t="str">
            <v/>
          </cell>
          <cell r="J1580" t="str">
            <v/>
          </cell>
          <cell r="K1580" t="str">
            <v/>
          </cell>
          <cell r="L1580" t="str">
            <v/>
          </cell>
          <cell r="M1580" t="str">
            <v/>
          </cell>
          <cell r="N1580" t="str">
            <v/>
          </cell>
          <cell r="O1580" t="str">
            <v/>
          </cell>
          <cell r="P1580">
            <v>1.8160000000000001</v>
          </cell>
          <cell r="Q1580">
            <v>2.75</v>
          </cell>
          <cell r="R1580" t="str">
            <v/>
          </cell>
        </row>
        <row r="1581">
          <cell r="A1581">
            <v>1580</v>
          </cell>
          <cell r="B1581" t="str">
            <v>耐火ケーブル　(FP)</v>
          </cell>
          <cell r="C1581" t="str">
            <v>2.0mm^2×3C</v>
          </cell>
          <cell r="D1581" t="str">
            <v>ＫＧ／Ｍ</v>
          </cell>
          <cell r="E1581" t="str">
            <v/>
          </cell>
          <cell r="F1581" t="str">
            <v/>
          </cell>
          <cell r="G1581" t="str">
            <v/>
          </cell>
          <cell r="H1581" t="str">
            <v/>
          </cell>
          <cell r="I1581" t="str">
            <v/>
          </cell>
          <cell r="J1581" t="str">
            <v/>
          </cell>
          <cell r="K1581" t="str">
            <v/>
          </cell>
          <cell r="L1581" t="str">
            <v/>
          </cell>
          <cell r="M1581" t="str">
            <v/>
          </cell>
          <cell r="N1581" t="str">
            <v/>
          </cell>
          <cell r="O1581" t="str">
            <v/>
          </cell>
          <cell r="P1581" t="str">
            <v/>
          </cell>
          <cell r="Q1581">
            <v>0.18</v>
          </cell>
          <cell r="R1581">
            <v>5.3999999999999999E-2</v>
          </cell>
        </row>
        <row r="1582">
          <cell r="A1582">
            <v>1581</v>
          </cell>
          <cell r="B1582" t="str">
            <v>耐火ケーブル　(FP)</v>
          </cell>
          <cell r="C1582" t="str">
            <v>3.5mm^2×3C</v>
          </cell>
          <cell r="D1582" t="str">
            <v>ＫＧ／Ｍ</v>
          </cell>
          <cell r="E1582" t="str">
            <v/>
          </cell>
          <cell r="F1582" t="str">
            <v/>
          </cell>
          <cell r="G1582" t="str">
            <v/>
          </cell>
          <cell r="H1582" t="str">
            <v/>
          </cell>
          <cell r="I1582" t="str">
            <v/>
          </cell>
          <cell r="J1582" t="str">
            <v/>
          </cell>
          <cell r="K1582" t="str">
            <v/>
          </cell>
          <cell r="L1582" t="str">
            <v/>
          </cell>
          <cell r="M1582" t="str">
            <v/>
          </cell>
          <cell r="N1582" t="str">
            <v/>
          </cell>
          <cell r="O1582" t="str">
            <v/>
          </cell>
          <cell r="P1582" t="str">
            <v/>
          </cell>
          <cell r="Q1582">
            <v>0.24</v>
          </cell>
          <cell r="R1582">
            <v>9.6000000000000002E-2</v>
          </cell>
        </row>
        <row r="1583">
          <cell r="A1583">
            <v>1582</v>
          </cell>
          <cell r="B1583" t="str">
            <v>耐火ケーブル　(FP)</v>
          </cell>
          <cell r="C1583" t="str">
            <v>5.5mm^2×3C</v>
          </cell>
          <cell r="D1583" t="str">
            <v>ＫＧ／Ｍ</v>
          </cell>
          <cell r="E1583" t="str">
            <v/>
          </cell>
          <cell r="F1583" t="str">
            <v/>
          </cell>
          <cell r="G1583" t="str">
            <v/>
          </cell>
          <cell r="H1583" t="str">
            <v/>
          </cell>
          <cell r="I1583" t="str">
            <v/>
          </cell>
          <cell r="J1583" t="str">
            <v/>
          </cell>
          <cell r="K1583" t="str">
            <v/>
          </cell>
          <cell r="L1583" t="str">
            <v/>
          </cell>
          <cell r="M1583" t="str">
            <v/>
          </cell>
          <cell r="N1583" t="str">
            <v/>
          </cell>
          <cell r="O1583" t="str">
            <v/>
          </cell>
          <cell r="P1583" t="str">
            <v/>
          </cell>
          <cell r="Q1583">
            <v>0.33500000000000002</v>
          </cell>
          <cell r="R1583">
            <v>0.14699999999999999</v>
          </cell>
        </row>
        <row r="1584">
          <cell r="A1584">
            <v>1583</v>
          </cell>
          <cell r="B1584" t="str">
            <v>耐火ケーブル　(FP)</v>
          </cell>
          <cell r="C1584" t="str">
            <v>8 mm^2×3C</v>
          </cell>
          <cell r="D1584" t="str">
            <v>ＫＧ／Ｍ</v>
          </cell>
          <cell r="E1584" t="str">
            <v/>
          </cell>
          <cell r="F1584" t="str">
            <v/>
          </cell>
          <cell r="G1584" t="str">
            <v/>
          </cell>
          <cell r="H1584" t="str">
            <v/>
          </cell>
          <cell r="I1584" t="str">
            <v/>
          </cell>
          <cell r="J1584" t="str">
            <v/>
          </cell>
          <cell r="K1584" t="str">
            <v/>
          </cell>
          <cell r="L1584" t="str">
            <v/>
          </cell>
          <cell r="M1584" t="str">
            <v/>
          </cell>
          <cell r="N1584" t="str">
            <v/>
          </cell>
          <cell r="O1584" t="str">
            <v/>
          </cell>
          <cell r="P1584" t="str">
            <v/>
          </cell>
          <cell r="Q1584">
            <v>0.42499999999999999</v>
          </cell>
          <cell r="R1584">
            <v>0.21299999999999999</v>
          </cell>
        </row>
        <row r="1585">
          <cell r="A1585">
            <v>1584</v>
          </cell>
          <cell r="B1585" t="str">
            <v>耐火ケーブル　(FP)</v>
          </cell>
          <cell r="C1585" t="str">
            <v>14 mm^2×3C</v>
          </cell>
          <cell r="D1585" t="str">
            <v>ＫＧ／Ｍ</v>
          </cell>
          <cell r="E1585" t="str">
            <v/>
          </cell>
          <cell r="F1585" t="str">
            <v/>
          </cell>
          <cell r="G1585" t="str">
            <v/>
          </cell>
          <cell r="H1585" t="str">
            <v/>
          </cell>
          <cell r="I1585" t="str">
            <v/>
          </cell>
          <cell r="J1585" t="str">
            <v/>
          </cell>
          <cell r="K1585" t="str">
            <v/>
          </cell>
          <cell r="L1585" t="str">
            <v/>
          </cell>
          <cell r="M1585" t="str">
            <v/>
          </cell>
          <cell r="N1585" t="str">
            <v/>
          </cell>
          <cell r="O1585" t="str">
            <v/>
          </cell>
          <cell r="P1585">
            <v>0.38100000000000001</v>
          </cell>
          <cell r="Q1585">
            <v>0.63</v>
          </cell>
          <cell r="R1585" t="str">
            <v/>
          </cell>
        </row>
        <row r="1586">
          <cell r="A1586">
            <v>1585</v>
          </cell>
          <cell r="B1586" t="str">
            <v>耐火ケーブル　(FP)</v>
          </cell>
          <cell r="C1586" t="str">
            <v>22 mm^2×3C</v>
          </cell>
          <cell r="D1586" t="str">
            <v>ＫＧ／Ｍ</v>
          </cell>
          <cell r="E1586" t="str">
            <v/>
          </cell>
          <cell r="F1586" t="str">
            <v/>
          </cell>
          <cell r="G1586" t="str">
            <v/>
          </cell>
          <cell r="H1586" t="str">
            <v/>
          </cell>
          <cell r="I1586" t="str">
            <v/>
          </cell>
          <cell r="J1586" t="str">
            <v/>
          </cell>
          <cell r="K1586" t="str">
            <v/>
          </cell>
          <cell r="L1586" t="str">
            <v/>
          </cell>
          <cell r="M1586" t="str">
            <v/>
          </cell>
          <cell r="N1586" t="str">
            <v/>
          </cell>
          <cell r="O1586" t="str">
            <v/>
          </cell>
          <cell r="P1586">
            <v>0.59399999999999997</v>
          </cell>
          <cell r="Q1586">
            <v>0.92500000000000004</v>
          </cell>
          <cell r="R1586" t="str">
            <v/>
          </cell>
        </row>
        <row r="1587">
          <cell r="A1587">
            <v>1586</v>
          </cell>
          <cell r="B1587" t="str">
            <v>耐火ケーブル　(FP)</v>
          </cell>
          <cell r="C1587" t="str">
            <v>30 mm^2×3C</v>
          </cell>
          <cell r="D1587" t="str">
            <v>ＫＧ／Ｍ</v>
          </cell>
          <cell r="E1587" t="str">
            <v/>
          </cell>
          <cell r="F1587" t="str">
            <v/>
          </cell>
          <cell r="G1587" t="str">
            <v/>
          </cell>
          <cell r="H1587" t="str">
            <v/>
          </cell>
          <cell r="I1587" t="str">
            <v/>
          </cell>
          <cell r="J1587" t="str">
            <v/>
          </cell>
          <cell r="K1587" t="str">
            <v/>
          </cell>
          <cell r="L1587" t="str">
            <v/>
          </cell>
          <cell r="M1587" t="str">
            <v/>
          </cell>
          <cell r="N1587" t="str">
            <v/>
          </cell>
          <cell r="O1587" t="str">
            <v/>
          </cell>
          <cell r="P1587">
            <v>0.78600000000000003</v>
          </cell>
          <cell r="Q1587">
            <v>1.18</v>
          </cell>
          <cell r="R1587" t="str">
            <v/>
          </cell>
        </row>
        <row r="1588">
          <cell r="A1588">
            <v>1587</v>
          </cell>
          <cell r="B1588" t="str">
            <v>耐火ケーブル　(FP)</v>
          </cell>
          <cell r="C1588" t="str">
            <v>50 mm^2×3C</v>
          </cell>
          <cell r="D1588" t="str">
            <v>ＫＧ／Ｍ</v>
          </cell>
          <cell r="E1588" t="str">
            <v/>
          </cell>
          <cell r="F1588" t="str">
            <v/>
          </cell>
          <cell r="G1588" t="str">
            <v/>
          </cell>
          <cell r="H1588" t="str">
            <v/>
          </cell>
          <cell r="I1588" t="str">
            <v/>
          </cell>
          <cell r="J1588" t="str">
            <v/>
          </cell>
          <cell r="K1588" t="str">
            <v/>
          </cell>
          <cell r="L1588" t="str">
            <v/>
          </cell>
          <cell r="M1588" t="str">
            <v/>
          </cell>
          <cell r="N1588" t="str">
            <v/>
          </cell>
          <cell r="O1588" t="str">
            <v/>
          </cell>
          <cell r="P1588">
            <v>1.3049999999999999</v>
          </cell>
          <cell r="Q1588">
            <v>1.91</v>
          </cell>
          <cell r="R1588" t="str">
            <v/>
          </cell>
        </row>
        <row r="1589">
          <cell r="A1589">
            <v>1588</v>
          </cell>
          <cell r="B1589" t="str">
            <v>耐火ケーブル　(FP)</v>
          </cell>
          <cell r="C1589" t="str">
            <v>60 mm^2×3C</v>
          </cell>
          <cell r="D1589" t="str">
            <v>ＫＧ／Ｍ</v>
          </cell>
          <cell r="E1589" t="str">
            <v/>
          </cell>
          <cell r="F1589" t="str">
            <v/>
          </cell>
          <cell r="G1589" t="str">
            <v/>
          </cell>
          <cell r="H1589" t="str">
            <v/>
          </cell>
          <cell r="I1589" t="str">
            <v/>
          </cell>
          <cell r="J1589" t="str">
            <v/>
          </cell>
          <cell r="K1589" t="str">
            <v/>
          </cell>
          <cell r="L1589" t="str">
            <v/>
          </cell>
          <cell r="M1589" t="str">
            <v/>
          </cell>
          <cell r="N1589" t="str">
            <v/>
          </cell>
          <cell r="O1589" t="str">
            <v/>
          </cell>
          <cell r="P1589">
            <v>1.611</v>
          </cell>
          <cell r="Q1589">
            <v>2.2999999999999998</v>
          </cell>
          <cell r="R1589" t="str">
            <v/>
          </cell>
        </row>
        <row r="1590">
          <cell r="A1590">
            <v>1589</v>
          </cell>
          <cell r="B1590" t="str">
            <v>耐火ケーブル　(FP)</v>
          </cell>
          <cell r="C1590" t="str">
            <v>80 mm^2×3C</v>
          </cell>
          <cell r="D1590" t="str">
            <v>ＫＧ／Ｍ</v>
          </cell>
          <cell r="E1590" t="str">
            <v/>
          </cell>
          <cell r="F1590" t="str">
            <v/>
          </cell>
          <cell r="G1590" t="str">
            <v/>
          </cell>
          <cell r="H1590" t="str">
            <v/>
          </cell>
          <cell r="I1590" t="str">
            <v/>
          </cell>
          <cell r="J1590" t="str">
            <v/>
          </cell>
          <cell r="K1590" t="str">
            <v/>
          </cell>
          <cell r="L1590" t="str">
            <v/>
          </cell>
          <cell r="M1590" t="str">
            <v/>
          </cell>
          <cell r="N1590" t="str">
            <v/>
          </cell>
          <cell r="O1590" t="str">
            <v/>
          </cell>
          <cell r="P1590">
            <v>2.13</v>
          </cell>
          <cell r="Q1590">
            <v>2.95</v>
          </cell>
          <cell r="R1590" t="str">
            <v/>
          </cell>
        </row>
        <row r="1591">
          <cell r="A1591">
            <v>1590</v>
          </cell>
          <cell r="B1591" t="str">
            <v>耐火ケーブル　(FP)</v>
          </cell>
          <cell r="C1591" t="str">
            <v>100 mm^2×3C</v>
          </cell>
          <cell r="D1591" t="str">
            <v>ＫＧ／Ｍ</v>
          </cell>
          <cell r="E1591" t="str">
            <v/>
          </cell>
          <cell r="F1591" t="str">
            <v/>
          </cell>
          <cell r="G1591" t="str">
            <v/>
          </cell>
          <cell r="H1591" t="str">
            <v/>
          </cell>
          <cell r="I1591" t="str">
            <v/>
          </cell>
          <cell r="J1591" t="str">
            <v/>
          </cell>
          <cell r="K1591" t="str">
            <v/>
          </cell>
          <cell r="L1591" t="str">
            <v/>
          </cell>
          <cell r="M1591" t="str">
            <v/>
          </cell>
          <cell r="N1591" t="str">
            <v/>
          </cell>
          <cell r="O1591" t="str">
            <v/>
          </cell>
          <cell r="P1591">
            <v>2.7240000000000002</v>
          </cell>
          <cell r="Q1591">
            <v>3.79</v>
          </cell>
          <cell r="R1591" t="str">
            <v/>
          </cell>
        </row>
        <row r="1592">
          <cell r="A1592">
            <v>1591</v>
          </cell>
          <cell r="B1592" t="str">
            <v>耐火ケーブル　(FP)</v>
          </cell>
          <cell r="C1592" t="str">
            <v>2.0mm^2×4C</v>
          </cell>
          <cell r="D1592" t="str">
            <v>ＫＧ／Ｍ</v>
          </cell>
          <cell r="E1592" t="str">
            <v/>
          </cell>
          <cell r="F1592" t="str">
            <v/>
          </cell>
          <cell r="G1592" t="str">
            <v/>
          </cell>
          <cell r="H1592" t="str">
            <v/>
          </cell>
          <cell r="I1592" t="str">
            <v/>
          </cell>
          <cell r="J1592" t="str">
            <v/>
          </cell>
          <cell r="K1592" t="str">
            <v/>
          </cell>
          <cell r="L1592" t="str">
            <v/>
          </cell>
          <cell r="M1592" t="str">
            <v/>
          </cell>
          <cell r="N1592" t="str">
            <v/>
          </cell>
          <cell r="O1592" t="str">
            <v/>
          </cell>
          <cell r="P1592" t="str">
            <v/>
          </cell>
          <cell r="Q1592">
            <v>0.22</v>
          </cell>
          <cell r="R1592">
            <v>7.1999999999999995E-2</v>
          </cell>
        </row>
        <row r="1593">
          <cell r="A1593">
            <v>1592</v>
          </cell>
          <cell r="B1593" t="str">
            <v>耐熱ケーブル　(HP)平型</v>
          </cell>
          <cell r="C1593" t="str">
            <v>0.65mm×2C</v>
          </cell>
          <cell r="D1593" t="str">
            <v>ＫＧ／Ｍ</v>
          </cell>
          <cell r="E1593" t="str">
            <v/>
          </cell>
          <cell r="F1593" t="str">
            <v/>
          </cell>
          <cell r="G1593" t="str">
            <v/>
          </cell>
          <cell r="H1593" t="str">
            <v/>
          </cell>
          <cell r="I1593" t="str">
            <v/>
          </cell>
          <cell r="J1593" t="str">
            <v/>
          </cell>
          <cell r="K1593" t="str">
            <v/>
          </cell>
          <cell r="L1593" t="str">
            <v/>
          </cell>
          <cell r="M1593" t="str">
            <v/>
          </cell>
          <cell r="N1593" t="str">
            <v/>
          </cell>
          <cell r="O1593" t="str">
            <v/>
          </cell>
          <cell r="P1593" t="str">
            <v/>
          </cell>
          <cell r="Q1593">
            <v>3.5000000000000003E-2</v>
          </cell>
          <cell r="R1593">
            <v>6.0000000000000001E-3</v>
          </cell>
        </row>
        <row r="1594">
          <cell r="A1594">
            <v>1593</v>
          </cell>
          <cell r="B1594" t="str">
            <v>耐熱ケーブル　(HP)平型</v>
          </cell>
          <cell r="C1594" t="str">
            <v>0.65mm×3C</v>
          </cell>
          <cell r="D1594" t="str">
            <v>ＫＧ／Ｍ</v>
          </cell>
          <cell r="E1594" t="str">
            <v/>
          </cell>
          <cell r="F1594" t="str">
            <v/>
          </cell>
          <cell r="G1594" t="str">
            <v/>
          </cell>
          <cell r="H1594" t="str">
            <v/>
          </cell>
          <cell r="I1594" t="str">
            <v/>
          </cell>
          <cell r="J1594" t="str">
            <v/>
          </cell>
          <cell r="K1594" t="str">
            <v/>
          </cell>
          <cell r="L1594" t="str">
            <v/>
          </cell>
          <cell r="M1594" t="str">
            <v/>
          </cell>
          <cell r="N1594" t="str">
            <v/>
          </cell>
          <cell r="O1594" t="str">
            <v/>
          </cell>
          <cell r="P1594" t="str">
            <v/>
          </cell>
          <cell r="Q1594">
            <v>0.04</v>
          </cell>
          <cell r="R1594">
            <v>8.9999999999999993E-3</v>
          </cell>
        </row>
        <row r="1595">
          <cell r="A1595">
            <v>1594</v>
          </cell>
          <cell r="B1595" t="str">
            <v>耐熱ケーブル　(HP)丸型</v>
          </cell>
          <cell r="C1595" t="str">
            <v>0.65mm×4C</v>
          </cell>
          <cell r="D1595" t="str">
            <v>ＫＧ／Ｍ</v>
          </cell>
          <cell r="E1595" t="str">
            <v/>
          </cell>
          <cell r="F1595" t="str">
            <v/>
          </cell>
          <cell r="G1595" t="str">
            <v/>
          </cell>
          <cell r="H1595" t="str">
            <v/>
          </cell>
          <cell r="I1595" t="str">
            <v/>
          </cell>
          <cell r="J1595" t="str">
            <v/>
          </cell>
          <cell r="K1595" t="str">
            <v/>
          </cell>
          <cell r="L1595" t="str">
            <v/>
          </cell>
          <cell r="M1595" t="str">
            <v/>
          </cell>
          <cell r="N1595" t="str">
            <v/>
          </cell>
          <cell r="O1595" t="str">
            <v/>
          </cell>
          <cell r="P1595" t="str">
            <v/>
          </cell>
          <cell r="Q1595">
            <v>4.7E-2</v>
          </cell>
          <cell r="R1595">
            <v>1.2E-2</v>
          </cell>
        </row>
        <row r="1596">
          <cell r="A1596">
            <v>1595</v>
          </cell>
          <cell r="B1596" t="str">
            <v>耐熱ケーブル　(HP)平型</v>
          </cell>
          <cell r="C1596" t="str">
            <v>0.9mm×2C</v>
          </cell>
          <cell r="D1596" t="str">
            <v>ＫＧ／Ｍ</v>
          </cell>
          <cell r="E1596" t="str">
            <v/>
          </cell>
          <cell r="F1596" t="str">
            <v/>
          </cell>
          <cell r="G1596" t="str">
            <v/>
          </cell>
          <cell r="H1596" t="str">
            <v/>
          </cell>
          <cell r="I1596" t="str">
            <v/>
          </cell>
          <cell r="J1596" t="str">
            <v/>
          </cell>
          <cell r="K1596" t="str">
            <v/>
          </cell>
          <cell r="L1596" t="str">
            <v/>
          </cell>
          <cell r="M1596" t="str">
            <v/>
          </cell>
          <cell r="N1596" t="str">
            <v/>
          </cell>
          <cell r="O1596" t="str">
            <v/>
          </cell>
          <cell r="P1596" t="str">
            <v/>
          </cell>
          <cell r="Q1596">
            <v>4.3999999999999997E-2</v>
          </cell>
          <cell r="R1596">
            <v>1.0999999999999999E-2</v>
          </cell>
        </row>
        <row r="1597">
          <cell r="A1597">
            <v>1596</v>
          </cell>
          <cell r="B1597" t="str">
            <v>耐熱ケーブル　(HP)平型</v>
          </cell>
          <cell r="C1597" t="str">
            <v>0.9mm×3C</v>
          </cell>
          <cell r="D1597" t="str">
            <v>ＫＧ／Ｍ</v>
          </cell>
          <cell r="E1597" t="str">
            <v/>
          </cell>
          <cell r="F1597" t="str">
            <v/>
          </cell>
          <cell r="G1597" t="str">
            <v/>
          </cell>
          <cell r="H1597" t="str">
            <v/>
          </cell>
          <cell r="I1597" t="str">
            <v/>
          </cell>
          <cell r="J1597" t="str">
            <v/>
          </cell>
          <cell r="K1597" t="str">
            <v/>
          </cell>
          <cell r="L1597" t="str">
            <v/>
          </cell>
          <cell r="M1597" t="str">
            <v/>
          </cell>
          <cell r="N1597" t="str">
            <v/>
          </cell>
          <cell r="O1597" t="str">
            <v/>
          </cell>
          <cell r="P1597" t="str">
            <v/>
          </cell>
          <cell r="Q1597">
            <v>5.5E-2</v>
          </cell>
          <cell r="R1597">
            <v>1.7000000000000001E-2</v>
          </cell>
        </row>
        <row r="1598">
          <cell r="A1598">
            <v>1597</v>
          </cell>
          <cell r="B1598" t="str">
            <v>耐熱ケーブル　(HP)丸型</v>
          </cell>
          <cell r="C1598" t="str">
            <v>0.9mm×4C</v>
          </cell>
          <cell r="D1598" t="str">
            <v>ＫＧ／Ｍ</v>
          </cell>
          <cell r="E1598" t="str">
            <v/>
          </cell>
          <cell r="F1598" t="str">
            <v/>
          </cell>
          <cell r="G1598" t="str">
            <v/>
          </cell>
          <cell r="H1598" t="str">
            <v/>
          </cell>
          <cell r="I1598" t="str">
            <v/>
          </cell>
          <cell r="J1598" t="str">
            <v/>
          </cell>
          <cell r="K1598" t="str">
            <v/>
          </cell>
          <cell r="L1598" t="str">
            <v/>
          </cell>
          <cell r="M1598" t="str">
            <v/>
          </cell>
          <cell r="N1598" t="str">
            <v/>
          </cell>
          <cell r="O1598" t="str">
            <v/>
          </cell>
          <cell r="P1598" t="str">
            <v/>
          </cell>
          <cell r="Q1598">
            <v>6.5000000000000002E-2</v>
          </cell>
          <cell r="R1598">
            <v>2.3E-2</v>
          </cell>
        </row>
        <row r="1599">
          <cell r="A1599">
            <v>1598</v>
          </cell>
          <cell r="B1599" t="str">
            <v>耐熱ケーブル　(HP)丸型</v>
          </cell>
          <cell r="C1599" t="str">
            <v>0.9mm×6C</v>
          </cell>
          <cell r="D1599" t="str">
            <v>ＫＧ／Ｍ</v>
          </cell>
          <cell r="E1599" t="str">
            <v/>
          </cell>
          <cell r="F1599" t="str">
            <v/>
          </cell>
          <cell r="G1599" t="str">
            <v/>
          </cell>
          <cell r="H1599" t="str">
            <v/>
          </cell>
          <cell r="I1599" t="str">
            <v/>
          </cell>
          <cell r="J1599" t="str">
            <v/>
          </cell>
          <cell r="K1599" t="str">
            <v/>
          </cell>
          <cell r="L1599" t="str">
            <v/>
          </cell>
          <cell r="M1599" t="str">
            <v/>
          </cell>
          <cell r="N1599" t="str">
            <v/>
          </cell>
          <cell r="O1599" t="str">
            <v/>
          </cell>
          <cell r="P1599" t="str">
            <v/>
          </cell>
          <cell r="Q1599">
            <v>8.5000000000000006E-2</v>
          </cell>
          <cell r="R1599">
            <v>3.4000000000000002E-2</v>
          </cell>
        </row>
        <row r="1600">
          <cell r="A1600">
            <v>1599</v>
          </cell>
          <cell r="B1600" t="str">
            <v>耐熱ケーブル　(HP)丸型</v>
          </cell>
          <cell r="C1600" t="str">
            <v>0.9mm×5P</v>
          </cell>
          <cell r="D1600" t="str">
            <v>ＫＧ／Ｍ</v>
          </cell>
          <cell r="E1600" t="str">
            <v/>
          </cell>
          <cell r="F1600" t="str">
            <v/>
          </cell>
          <cell r="G1600" t="str">
            <v/>
          </cell>
          <cell r="H1600" t="str">
            <v/>
          </cell>
          <cell r="I1600" t="str">
            <v/>
          </cell>
          <cell r="J1600" t="str">
            <v/>
          </cell>
          <cell r="K1600" t="str">
            <v/>
          </cell>
          <cell r="L1600" t="str">
            <v/>
          </cell>
          <cell r="M1600" t="str">
            <v/>
          </cell>
          <cell r="N1600" t="str">
            <v/>
          </cell>
          <cell r="O1600" t="str">
            <v/>
          </cell>
          <cell r="P1600" t="str">
            <v/>
          </cell>
          <cell r="Q1600">
            <v>0.13500000000000001</v>
          </cell>
          <cell r="R1600">
            <v>5.7000000000000002E-2</v>
          </cell>
        </row>
        <row r="1601">
          <cell r="A1601">
            <v>1600</v>
          </cell>
          <cell r="B1601" t="str">
            <v>耐熱ケーブル　(HP)丸型</v>
          </cell>
          <cell r="C1601" t="str">
            <v>0.9mm×10P</v>
          </cell>
          <cell r="D1601" t="str">
            <v>ＫＧ／Ｍ</v>
          </cell>
          <cell r="E1601" t="str">
            <v/>
          </cell>
          <cell r="F1601" t="str">
            <v/>
          </cell>
          <cell r="G1601" t="str">
            <v/>
          </cell>
          <cell r="H1601" t="str">
            <v/>
          </cell>
          <cell r="I1601" t="str">
            <v/>
          </cell>
          <cell r="J1601" t="str">
            <v/>
          </cell>
          <cell r="K1601" t="str">
            <v/>
          </cell>
          <cell r="L1601" t="str">
            <v/>
          </cell>
          <cell r="M1601" t="str">
            <v/>
          </cell>
          <cell r="N1601" t="str">
            <v/>
          </cell>
          <cell r="O1601" t="str">
            <v/>
          </cell>
          <cell r="P1601" t="str">
            <v/>
          </cell>
          <cell r="Q1601">
            <v>0.22</v>
          </cell>
          <cell r="R1601">
            <v>0.113</v>
          </cell>
        </row>
        <row r="1602">
          <cell r="A1602">
            <v>1601</v>
          </cell>
          <cell r="B1602" t="str">
            <v>耐熱ケーブル　(HP)丸型</v>
          </cell>
          <cell r="C1602" t="str">
            <v>0.9mm×15P</v>
          </cell>
          <cell r="D1602" t="str">
            <v>ＫＧ／Ｍ</v>
          </cell>
          <cell r="E1602" t="str">
            <v/>
          </cell>
          <cell r="F1602" t="str">
            <v/>
          </cell>
          <cell r="G1602" t="str">
            <v/>
          </cell>
          <cell r="H1602" t="str">
            <v/>
          </cell>
          <cell r="I1602" t="str">
            <v/>
          </cell>
          <cell r="J1602" t="str">
            <v/>
          </cell>
          <cell r="K1602" t="str">
            <v/>
          </cell>
          <cell r="L1602" t="str">
            <v/>
          </cell>
          <cell r="M1602" t="str">
            <v/>
          </cell>
          <cell r="N1602" t="str">
            <v/>
          </cell>
          <cell r="O1602" t="str">
            <v/>
          </cell>
          <cell r="P1602" t="str">
            <v/>
          </cell>
          <cell r="Q1602">
            <v>0.31</v>
          </cell>
          <cell r="R1602">
            <v>0.17</v>
          </cell>
        </row>
        <row r="1603">
          <cell r="A1603">
            <v>1602</v>
          </cell>
          <cell r="B1603" t="str">
            <v>耐熱ケーブル　(HP)丸型</v>
          </cell>
          <cell r="C1603" t="str">
            <v>0.9mm×20P</v>
          </cell>
          <cell r="D1603" t="str">
            <v>ＫＧ／Ｍ</v>
          </cell>
          <cell r="E1603" t="str">
            <v/>
          </cell>
          <cell r="F1603" t="str">
            <v/>
          </cell>
          <cell r="G1603" t="str">
            <v/>
          </cell>
          <cell r="H1603" t="str">
            <v/>
          </cell>
          <cell r="I1603" t="str">
            <v/>
          </cell>
          <cell r="J1603" t="str">
            <v/>
          </cell>
          <cell r="K1603" t="str">
            <v/>
          </cell>
          <cell r="L1603" t="str">
            <v/>
          </cell>
          <cell r="M1603" t="str">
            <v/>
          </cell>
          <cell r="N1603" t="str">
            <v/>
          </cell>
          <cell r="O1603" t="str">
            <v/>
          </cell>
          <cell r="P1603" t="str">
            <v/>
          </cell>
          <cell r="Q1603">
            <v>0.4</v>
          </cell>
          <cell r="R1603">
            <v>0.22600000000000001</v>
          </cell>
        </row>
        <row r="1604">
          <cell r="A1604">
            <v>1603</v>
          </cell>
          <cell r="B1604" t="str">
            <v>耐熱ケーブル　(HP)丸型</v>
          </cell>
          <cell r="C1604" t="str">
            <v>0.9mm×30P</v>
          </cell>
          <cell r="D1604" t="str">
            <v>ＫＧ／Ｍ</v>
          </cell>
          <cell r="E1604" t="str">
            <v/>
          </cell>
          <cell r="F1604" t="str">
            <v/>
          </cell>
          <cell r="G1604" t="str">
            <v/>
          </cell>
          <cell r="H1604" t="str">
            <v/>
          </cell>
          <cell r="I1604" t="str">
            <v/>
          </cell>
          <cell r="J1604" t="str">
            <v/>
          </cell>
          <cell r="K1604" t="str">
            <v/>
          </cell>
          <cell r="L1604" t="str">
            <v/>
          </cell>
          <cell r="M1604" t="str">
            <v/>
          </cell>
          <cell r="N1604" t="str">
            <v/>
          </cell>
          <cell r="O1604" t="str">
            <v/>
          </cell>
          <cell r="P1604" t="str">
            <v/>
          </cell>
          <cell r="Q1604">
            <v>0.56999999999999995</v>
          </cell>
          <cell r="R1604">
            <v>0.33900000000000002</v>
          </cell>
        </row>
        <row r="1605">
          <cell r="A1605">
            <v>1604</v>
          </cell>
          <cell r="B1605" t="str">
            <v>耐熱ケーブル　(HP)丸型</v>
          </cell>
          <cell r="C1605" t="str">
            <v>0.9mm×50P</v>
          </cell>
          <cell r="D1605" t="str">
            <v>ＫＧ／Ｍ</v>
          </cell>
          <cell r="E1605" t="str">
            <v/>
          </cell>
          <cell r="F1605" t="str">
            <v/>
          </cell>
          <cell r="G1605" t="str">
            <v/>
          </cell>
          <cell r="H1605" t="str">
            <v/>
          </cell>
          <cell r="I1605" t="str">
            <v/>
          </cell>
          <cell r="J1605" t="str">
            <v/>
          </cell>
          <cell r="K1605" t="str">
            <v/>
          </cell>
          <cell r="L1605" t="str">
            <v/>
          </cell>
          <cell r="M1605" t="str">
            <v/>
          </cell>
          <cell r="N1605" t="str">
            <v/>
          </cell>
          <cell r="O1605" t="str">
            <v/>
          </cell>
          <cell r="P1605" t="str">
            <v/>
          </cell>
          <cell r="Q1605">
            <v>0.92500000000000004</v>
          </cell>
          <cell r="R1605">
            <v>0.56599999999999995</v>
          </cell>
        </row>
        <row r="1606">
          <cell r="A1606">
            <v>1605</v>
          </cell>
          <cell r="B1606" t="str">
            <v>耐熱ケーブル　(HP)丸型</v>
          </cell>
          <cell r="C1606" t="str">
            <v>0.9mm×100P</v>
          </cell>
          <cell r="D1606" t="str">
            <v>ＫＧ／Ｍ</v>
          </cell>
          <cell r="E1606" t="str">
            <v/>
          </cell>
          <cell r="F1606" t="str">
            <v/>
          </cell>
          <cell r="G1606" t="str">
            <v/>
          </cell>
          <cell r="H1606" t="str">
            <v/>
          </cell>
          <cell r="I1606" t="str">
            <v/>
          </cell>
          <cell r="J1606" t="str">
            <v/>
          </cell>
          <cell r="K1606" t="str">
            <v/>
          </cell>
          <cell r="L1606" t="str">
            <v/>
          </cell>
          <cell r="M1606" t="str">
            <v/>
          </cell>
          <cell r="N1606" t="str">
            <v/>
          </cell>
          <cell r="O1606" t="str">
            <v/>
          </cell>
          <cell r="P1606" t="str">
            <v/>
          </cell>
          <cell r="Q1606">
            <v>1.78</v>
          </cell>
          <cell r="R1606">
            <v>1.131</v>
          </cell>
        </row>
        <row r="1607">
          <cell r="A1607">
            <v>1606</v>
          </cell>
          <cell r="B1607" t="str">
            <v>耐熱ケーブル　(HP)平型</v>
          </cell>
          <cell r="C1607" t="str">
            <v>1.2mm×2C</v>
          </cell>
          <cell r="D1607" t="str">
            <v>ＫＧ／Ｍ</v>
          </cell>
          <cell r="E1607" t="str">
            <v/>
          </cell>
          <cell r="F1607" t="str">
            <v/>
          </cell>
          <cell r="G1607" t="str">
            <v/>
          </cell>
          <cell r="H1607" t="str">
            <v/>
          </cell>
          <cell r="I1607" t="str">
            <v/>
          </cell>
          <cell r="J1607" t="str">
            <v/>
          </cell>
          <cell r="K1607" t="str">
            <v/>
          </cell>
          <cell r="L1607" t="str">
            <v/>
          </cell>
          <cell r="M1607" t="str">
            <v/>
          </cell>
          <cell r="N1607" t="str">
            <v/>
          </cell>
          <cell r="O1607" t="str">
            <v/>
          </cell>
          <cell r="P1607" t="str">
            <v/>
          </cell>
          <cell r="Q1607">
            <v>6.5000000000000002E-2</v>
          </cell>
          <cell r="R1607">
            <v>0.02</v>
          </cell>
        </row>
        <row r="1608">
          <cell r="A1608">
            <v>1607</v>
          </cell>
          <cell r="B1608" t="str">
            <v>耐熱ケーブル　(HP)平型</v>
          </cell>
          <cell r="C1608" t="str">
            <v>1.2mm×3C</v>
          </cell>
          <cell r="D1608" t="str">
            <v>ＫＧ／Ｍ</v>
          </cell>
          <cell r="E1608" t="str">
            <v/>
          </cell>
          <cell r="F1608" t="str">
            <v/>
          </cell>
          <cell r="G1608" t="str">
            <v/>
          </cell>
          <cell r="H1608" t="str">
            <v/>
          </cell>
          <cell r="I1608" t="str">
            <v/>
          </cell>
          <cell r="J1608" t="str">
            <v/>
          </cell>
          <cell r="K1608" t="str">
            <v/>
          </cell>
          <cell r="L1608" t="str">
            <v/>
          </cell>
          <cell r="M1608" t="str">
            <v/>
          </cell>
          <cell r="N1608" t="str">
            <v/>
          </cell>
          <cell r="O1608" t="str">
            <v/>
          </cell>
          <cell r="P1608" t="str">
            <v/>
          </cell>
          <cell r="Q1608">
            <v>7.4999999999999997E-2</v>
          </cell>
          <cell r="R1608">
            <v>0.03</v>
          </cell>
        </row>
        <row r="1609">
          <cell r="A1609">
            <v>1608</v>
          </cell>
          <cell r="B1609" t="str">
            <v>耐熱ケーブル　(HP)丸型</v>
          </cell>
          <cell r="C1609" t="str">
            <v>1.2mm×4C</v>
          </cell>
          <cell r="D1609" t="str">
            <v>ＫＧ／Ｍ</v>
          </cell>
          <cell r="E1609" t="str">
            <v/>
          </cell>
          <cell r="F1609" t="str">
            <v/>
          </cell>
          <cell r="G1609" t="str">
            <v/>
          </cell>
          <cell r="H1609" t="str">
            <v/>
          </cell>
          <cell r="I1609" t="str">
            <v/>
          </cell>
          <cell r="J1609" t="str">
            <v/>
          </cell>
          <cell r="K1609" t="str">
            <v/>
          </cell>
          <cell r="L1609" t="str">
            <v/>
          </cell>
          <cell r="M1609" t="str">
            <v/>
          </cell>
          <cell r="N1609" t="str">
            <v/>
          </cell>
          <cell r="O1609" t="str">
            <v/>
          </cell>
          <cell r="P1609" t="str">
            <v/>
          </cell>
          <cell r="Q1609">
            <v>9.5000000000000001E-2</v>
          </cell>
          <cell r="R1609">
            <v>0.04</v>
          </cell>
        </row>
        <row r="1610">
          <cell r="A1610">
            <v>1609</v>
          </cell>
          <cell r="B1610" t="str">
            <v>耐熱ケーブル　(HP)丸型</v>
          </cell>
          <cell r="C1610" t="str">
            <v>1.2mm×6C</v>
          </cell>
          <cell r="D1610" t="str">
            <v>ＫＧ／Ｍ</v>
          </cell>
          <cell r="E1610" t="str">
            <v/>
          </cell>
          <cell r="F1610" t="str">
            <v/>
          </cell>
          <cell r="G1610" t="str">
            <v/>
          </cell>
          <cell r="H1610" t="str">
            <v/>
          </cell>
          <cell r="I1610" t="str">
            <v/>
          </cell>
          <cell r="J1610" t="str">
            <v/>
          </cell>
          <cell r="K1610" t="str">
            <v/>
          </cell>
          <cell r="L1610" t="str">
            <v/>
          </cell>
          <cell r="M1610" t="str">
            <v/>
          </cell>
          <cell r="N1610" t="str">
            <v/>
          </cell>
          <cell r="O1610" t="str">
            <v/>
          </cell>
          <cell r="P1610" t="str">
            <v/>
          </cell>
          <cell r="Q1610">
            <v>0.125</v>
          </cell>
          <cell r="R1610">
            <v>0.06</v>
          </cell>
        </row>
        <row r="1611">
          <cell r="A1611">
            <v>1610</v>
          </cell>
          <cell r="B1611" t="str">
            <v>耐熱ケーブル　(HP)丸型</v>
          </cell>
          <cell r="C1611" t="str">
            <v>1.2mm×5P</v>
          </cell>
          <cell r="D1611" t="str">
            <v>ＫＧ／Ｍ</v>
          </cell>
          <cell r="E1611" t="str">
            <v/>
          </cell>
          <cell r="F1611" t="str">
            <v/>
          </cell>
          <cell r="G1611" t="str">
            <v/>
          </cell>
          <cell r="H1611" t="str">
            <v/>
          </cell>
          <cell r="I1611" t="str">
            <v/>
          </cell>
          <cell r="J1611" t="str">
            <v/>
          </cell>
          <cell r="K1611" t="str">
            <v/>
          </cell>
          <cell r="L1611" t="str">
            <v/>
          </cell>
          <cell r="M1611" t="str">
            <v/>
          </cell>
          <cell r="N1611" t="str">
            <v/>
          </cell>
          <cell r="O1611" t="str">
            <v/>
          </cell>
          <cell r="P1611" t="str">
            <v/>
          </cell>
          <cell r="Q1611">
            <v>0.20499999999999999</v>
          </cell>
          <cell r="R1611">
            <v>0.10100000000000001</v>
          </cell>
        </row>
        <row r="1612">
          <cell r="A1612">
            <v>1611</v>
          </cell>
          <cell r="B1612" t="str">
            <v>耐熱ケーブル　(HP)丸型</v>
          </cell>
          <cell r="C1612" t="str">
            <v>1.2mm×15P</v>
          </cell>
          <cell r="D1612" t="str">
            <v>ＫＧ／Ｍ</v>
          </cell>
          <cell r="E1612" t="str">
            <v/>
          </cell>
          <cell r="F1612" t="str">
            <v/>
          </cell>
          <cell r="G1612" t="str">
            <v/>
          </cell>
          <cell r="H1612" t="str">
            <v/>
          </cell>
          <cell r="I1612" t="str">
            <v/>
          </cell>
          <cell r="J1612" t="str">
            <v/>
          </cell>
          <cell r="K1612" t="str">
            <v/>
          </cell>
          <cell r="L1612" t="str">
            <v/>
          </cell>
          <cell r="M1612" t="str">
            <v/>
          </cell>
          <cell r="N1612" t="str">
            <v/>
          </cell>
          <cell r="O1612" t="str">
            <v/>
          </cell>
          <cell r="P1612" t="str">
            <v/>
          </cell>
          <cell r="Q1612">
            <v>0.5</v>
          </cell>
          <cell r="R1612">
            <v>0.30199999999999999</v>
          </cell>
        </row>
        <row r="1613">
          <cell r="A1613">
            <v>1612</v>
          </cell>
          <cell r="B1613" t="str">
            <v>耐熱ケーブル　(HP)丸型</v>
          </cell>
          <cell r="C1613" t="str">
            <v>1.2mm×20P</v>
          </cell>
          <cell r="D1613" t="str">
            <v>ＫＧ／Ｍ</v>
          </cell>
          <cell r="E1613" t="str">
            <v/>
          </cell>
          <cell r="F1613" t="str">
            <v/>
          </cell>
          <cell r="G1613" t="str">
            <v/>
          </cell>
          <cell r="H1613" t="str">
            <v/>
          </cell>
          <cell r="I1613" t="str">
            <v/>
          </cell>
          <cell r="J1613" t="str">
            <v/>
          </cell>
          <cell r="K1613" t="str">
            <v/>
          </cell>
          <cell r="L1613" t="str">
            <v/>
          </cell>
          <cell r="M1613" t="str">
            <v/>
          </cell>
          <cell r="N1613" t="str">
            <v/>
          </cell>
          <cell r="O1613" t="str">
            <v/>
          </cell>
          <cell r="P1613" t="str">
            <v/>
          </cell>
          <cell r="Q1613">
            <v>0.65500000000000003</v>
          </cell>
          <cell r="R1613">
            <v>0.40200000000000002</v>
          </cell>
        </row>
        <row r="1614">
          <cell r="A1614">
            <v>1613</v>
          </cell>
          <cell r="B1614" t="str">
            <v>耐熱ケーブル　(HP)丸型</v>
          </cell>
          <cell r="C1614" t="str">
            <v>1.2mm×30P</v>
          </cell>
          <cell r="D1614" t="str">
            <v>ＫＧ／Ｍ</v>
          </cell>
          <cell r="E1614" t="str">
            <v/>
          </cell>
          <cell r="F1614" t="str">
            <v/>
          </cell>
          <cell r="G1614" t="str">
            <v/>
          </cell>
          <cell r="H1614" t="str">
            <v/>
          </cell>
          <cell r="I1614" t="str">
            <v/>
          </cell>
          <cell r="J1614" t="str">
            <v/>
          </cell>
          <cell r="K1614" t="str">
            <v/>
          </cell>
          <cell r="L1614" t="str">
            <v/>
          </cell>
          <cell r="M1614" t="str">
            <v/>
          </cell>
          <cell r="N1614" t="str">
            <v/>
          </cell>
          <cell r="O1614" t="str">
            <v/>
          </cell>
          <cell r="P1614" t="str">
            <v/>
          </cell>
          <cell r="Q1614">
            <v>0.96</v>
          </cell>
          <cell r="R1614">
            <v>0.60299999999999998</v>
          </cell>
        </row>
        <row r="1615">
          <cell r="A1615">
            <v>1614</v>
          </cell>
          <cell r="B1615" t="str">
            <v>耐熱ケーブル　(HP)丸型</v>
          </cell>
          <cell r="C1615" t="str">
            <v>1.2mm×50P</v>
          </cell>
          <cell r="D1615" t="str">
            <v>ＫＧ／Ｍ</v>
          </cell>
          <cell r="E1615" t="str">
            <v/>
          </cell>
          <cell r="F1615" t="str">
            <v/>
          </cell>
          <cell r="G1615" t="str">
            <v/>
          </cell>
          <cell r="H1615" t="str">
            <v/>
          </cell>
          <cell r="I1615" t="str">
            <v/>
          </cell>
          <cell r="J1615" t="str">
            <v/>
          </cell>
          <cell r="K1615" t="str">
            <v/>
          </cell>
          <cell r="L1615" t="str">
            <v/>
          </cell>
          <cell r="M1615" t="str">
            <v/>
          </cell>
          <cell r="N1615" t="str">
            <v/>
          </cell>
          <cell r="O1615" t="str">
            <v/>
          </cell>
          <cell r="P1615" t="str">
            <v/>
          </cell>
          <cell r="Q1615">
            <v>1.48</v>
          </cell>
          <cell r="R1615">
            <v>1.0049999999999999</v>
          </cell>
        </row>
        <row r="1616">
          <cell r="A1616">
            <v>1615</v>
          </cell>
          <cell r="B1616" t="str">
            <v>耐熱ケーブル　(HP)丸型</v>
          </cell>
          <cell r="C1616" t="str">
            <v>1.2mm×100P</v>
          </cell>
          <cell r="D1616" t="str">
            <v>ＫＧ／Ｍ</v>
          </cell>
          <cell r="E1616" t="str">
            <v/>
          </cell>
          <cell r="F1616" t="str">
            <v/>
          </cell>
          <cell r="G1616" t="str">
            <v/>
          </cell>
          <cell r="H1616" t="str">
            <v/>
          </cell>
          <cell r="I1616" t="str">
            <v/>
          </cell>
          <cell r="J1616" t="str">
            <v/>
          </cell>
          <cell r="K1616" t="str">
            <v/>
          </cell>
          <cell r="L1616" t="str">
            <v/>
          </cell>
          <cell r="M1616" t="str">
            <v/>
          </cell>
          <cell r="N1616" t="str">
            <v/>
          </cell>
          <cell r="O1616" t="str">
            <v/>
          </cell>
          <cell r="P1616" t="str">
            <v/>
          </cell>
          <cell r="Q1616">
            <v>3.1</v>
          </cell>
          <cell r="R1616">
            <v>2.0099999999999998</v>
          </cell>
        </row>
        <row r="1617">
          <cell r="A1617">
            <v>1616</v>
          </cell>
          <cell r="B1617" t="str">
            <v>耐熱ケーブル　(HP)平型</v>
          </cell>
          <cell r="C1617" t="str">
            <v>1.6mm×2C</v>
          </cell>
          <cell r="D1617" t="str">
            <v>ＫＧ／Ｍ</v>
          </cell>
          <cell r="E1617" t="str">
            <v/>
          </cell>
          <cell r="F1617" t="str">
            <v/>
          </cell>
          <cell r="G1617" t="str">
            <v/>
          </cell>
          <cell r="H1617" t="str">
            <v/>
          </cell>
          <cell r="I1617" t="str">
            <v/>
          </cell>
          <cell r="J1617" t="str">
            <v/>
          </cell>
          <cell r="K1617" t="str">
            <v/>
          </cell>
          <cell r="L1617" t="str">
            <v/>
          </cell>
          <cell r="M1617" t="str">
            <v/>
          </cell>
          <cell r="N1617" t="str">
            <v/>
          </cell>
          <cell r="O1617" t="str">
            <v/>
          </cell>
          <cell r="P1617">
            <v>3.5999999999999997E-2</v>
          </cell>
          <cell r="Q1617">
            <v>0.08</v>
          </cell>
          <cell r="R1617" t="str">
            <v/>
          </cell>
        </row>
        <row r="1618">
          <cell r="A1618">
            <v>1617</v>
          </cell>
          <cell r="B1618" t="str">
            <v>耐熱ケーブル　(HP)丸型</v>
          </cell>
          <cell r="C1618" t="str">
            <v>1.6mm×3C</v>
          </cell>
          <cell r="D1618" t="str">
            <v>ＫＧ／Ｍ</v>
          </cell>
          <cell r="E1618" t="str">
            <v/>
          </cell>
          <cell r="F1618" t="str">
            <v/>
          </cell>
          <cell r="G1618" t="str">
            <v/>
          </cell>
          <cell r="H1618" t="str">
            <v/>
          </cell>
          <cell r="I1618" t="str">
            <v/>
          </cell>
          <cell r="J1618" t="str">
            <v/>
          </cell>
          <cell r="K1618" t="str">
            <v/>
          </cell>
          <cell r="L1618" t="str">
            <v/>
          </cell>
          <cell r="M1618" t="str">
            <v/>
          </cell>
          <cell r="N1618" t="str">
            <v/>
          </cell>
          <cell r="O1618" t="str">
            <v/>
          </cell>
          <cell r="P1618">
            <v>5.3999999999999999E-2</v>
          </cell>
          <cell r="Q1618">
            <v>0.115</v>
          </cell>
          <cell r="R1618" t="str">
            <v/>
          </cell>
        </row>
        <row r="1619">
          <cell r="A1619">
            <v>1618</v>
          </cell>
          <cell r="B1619" t="str">
            <v>耐熱ケーブル　(HP)丸型</v>
          </cell>
          <cell r="C1619" t="str">
            <v>1.6mm×4C</v>
          </cell>
          <cell r="D1619" t="str">
            <v>ＫＧ／Ｍ</v>
          </cell>
          <cell r="E1619" t="str">
            <v/>
          </cell>
          <cell r="F1619" t="str">
            <v/>
          </cell>
          <cell r="G1619" t="str">
            <v/>
          </cell>
          <cell r="H1619" t="str">
            <v/>
          </cell>
          <cell r="I1619" t="str">
            <v/>
          </cell>
          <cell r="J1619" t="str">
            <v/>
          </cell>
          <cell r="K1619" t="str">
            <v/>
          </cell>
          <cell r="L1619" t="str">
            <v/>
          </cell>
          <cell r="M1619" t="str">
            <v/>
          </cell>
          <cell r="N1619" t="str">
            <v/>
          </cell>
          <cell r="O1619" t="str">
            <v/>
          </cell>
          <cell r="P1619">
            <v>7.1999999999999995E-2</v>
          </cell>
          <cell r="Q1619">
            <v>0.14000000000000001</v>
          </cell>
          <cell r="R1619" t="str">
            <v/>
          </cell>
        </row>
        <row r="1620">
          <cell r="A1620">
            <v>1619</v>
          </cell>
          <cell r="B1620" t="str">
            <v>耐熱ケーブル　(HP)丸型</v>
          </cell>
          <cell r="C1620" t="str">
            <v>1.6mm×6C</v>
          </cell>
          <cell r="D1620" t="str">
            <v>ＫＧ／Ｍ</v>
          </cell>
          <cell r="E1620" t="str">
            <v/>
          </cell>
          <cell r="F1620" t="str">
            <v/>
          </cell>
          <cell r="G1620" t="str">
            <v/>
          </cell>
          <cell r="H1620" t="str">
            <v/>
          </cell>
          <cell r="I1620" t="str">
            <v/>
          </cell>
          <cell r="J1620" t="str">
            <v/>
          </cell>
          <cell r="K1620" t="str">
            <v/>
          </cell>
          <cell r="L1620" t="str">
            <v/>
          </cell>
          <cell r="M1620" t="str">
            <v/>
          </cell>
          <cell r="N1620" t="str">
            <v/>
          </cell>
          <cell r="O1620" t="str">
            <v/>
          </cell>
          <cell r="P1620">
            <v>0.107</v>
          </cell>
          <cell r="Q1620">
            <v>0.20499999999999999</v>
          </cell>
          <cell r="R1620" t="str">
            <v/>
          </cell>
        </row>
        <row r="1621">
          <cell r="A1621">
            <v>1620</v>
          </cell>
          <cell r="B1621" t="str">
            <v>耐熱ケーブル　(HP)丸型</v>
          </cell>
          <cell r="C1621" t="str">
            <v>1.6mm×5P</v>
          </cell>
          <cell r="D1621" t="str">
            <v>ＫＧ／Ｍ</v>
          </cell>
          <cell r="E1621" t="str">
            <v/>
          </cell>
          <cell r="F1621" t="str">
            <v/>
          </cell>
          <cell r="G1621" t="str">
            <v/>
          </cell>
          <cell r="H1621" t="str">
            <v/>
          </cell>
          <cell r="I1621" t="str">
            <v/>
          </cell>
          <cell r="J1621" t="str">
            <v/>
          </cell>
          <cell r="K1621" t="str">
            <v/>
          </cell>
          <cell r="L1621" t="str">
            <v/>
          </cell>
          <cell r="M1621" t="str">
            <v/>
          </cell>
          <cell r="N1621" t="str">
            <v/>
          </cell>
          <cell r="O1621" t="str">
            <v/>
          </cell>
          <cell r="P1621">
            <v>0.17799999999999999</v>
          </cell>
          <cell r="Q1621">
            <v>0.315</v>
          </cell>
          <cell r="R1621" t="str">
            <v/>
          </cell>
        </row>
        <row r="1622">
          <cell r="A1622">
            <v>1621</v>
          </cell>
          <cell r="B1622" t="str">
            <v>耐熱ケーブル　(HP)丸型</v>
          </cell>
          <cell r="C1622" t="str">
            <v>1.6mm×10P</v>
          </cell>
          <cell r="D1622" t="str">
            <v>ＫＧ／Ｍ</v>
          </cell>
          <cell r="E1622" t="str">
            <v/>
          </cell>
          <cell r="F1622" t="str">
            <v/>
          </cell>
          <cell r="G1622" t="str">
            <v/>
          </cell>
          <cell r="H1622" t="str">
            <v/>
          </cell>
          <cell r="I1622" t="str">
            <v/>
          </cell>
          <cell r="J1622" t="str">
            <v/>
          </cell>
          <cell r="K1622" t="str">
            <v/>
          </cell>
          <cell r="L1622" t="str">
            <v/>
          </cell>
          <cell r="M1622" t="str">
            <v/>
          </cell>
          <cell r="N1622" t="str">
            <v/>
          </cell>
          <cell r="O1622" t="str">
            <v/>
          </cell>
          <cell r="P1622">
            <v>0.35799999999999998</v>
          </cell>
          <cell r="Q1622">
            <v>0.56499999999999995</v>
          </cell>
          <cell r="R1622" t="str">
            <v/>
          </cell>
        </row>
        <row r="1623">
          <cell r="A1623">
            <v>1622</v>
          </cell>
          <cell r="B1623" t="str">
            <v>耐熱ケーブル　(HP)丸型</v>
          </cell>
          <cell r="C1623" t="str">
            <v>1.6mm×15P</v>
          </cell>
          <cell r="D1623" t="str">
            <v>ＫＧ／Ｍ</v>
          </cell>
          <cell r="E1623" t="str">
            <v/>
          </cell>
          <cell r="F1623" t="str">
            <v/>
          </cell>
          <cell r="G1623" t="str">
            <v/>
          </cell>
          <cell r="H1623" t="str">
            <v/>
          </cell>
          <cell r="I1623" t="str">
            <v/>
          </cell>
          <cell r="J1623" t="str">
            <v/>
          </cell>
          <cell r="K1623" t="str">
            <v/>
          </cell>
          <cell r="L1623" t="str">
            <v/>
          </cell>
          <cell r="M1623" t="str">
            <v/>
          </cell>
          <cell r="N1623" t="str">
            <v/>
          </cell>
          <cell r="O1623" t="str">
            <v/>
          </cell>
          <cell r="P1623">
            <v>0.53600000000000003</v>
          </cell>
          <cell r="Q1623">
            <v>0.83</v>
          </cell>
          <cell r="R1623" t="str">
            <v/>
          </cell>
        </row>
        <row r="1624">
          <cell r="A1624">
            <v>1623</v>
          </cell>
          <cell r="B1624" t="str">
            <v>耐熱ケーブル　(HP)丸型</v>
          </cell>
          <cell r="C1624" t="str">
            <v>1.6mm×20P</v>
          </cell>
          <cell r="D1624" t="str">
            <v>ＫＧ／Ｍ</v>
          </cell>
          <cell r="E1624" t="str">
            <v/>
          </cell>
          <cell r="F1624" t="str">
            <v/>
          </cell>
          <cell r="G1624" t="str">
            <v/>
          </cell>
          <cell r="H1624" t="str">
            <v/>
          </cell>
          <cell r="I1624" t="str">
            <v/>
          </cell>
          <cell r="J1624" t="str">
            <v/>
          </cell>
          <cell r="K1624" t="str">
            <v/>
          </cell>
          <cell r="L1624" t="str">
            <v/>
          </cell>
          <cell r="M1624" t="str">
            <v/>
          </cell>
          <cell r="N1624" t="str">
            <v/>
          </cell>
          <cell r="O1624" t="str">
            <v/>
          </cell>
          <cell r="P1624">
            <v>0.71499999999999997</v>
          </cell>
          <cell r="Q1624">
            <v>1.1000000000000001</v>
          </cell>
          <cell r="R1624" t="str">
            <v/>
          </cell>
        </row>
        <row r="1625">
          <cell r="A1625">
            <v>1624</v>
          </cell>
          <cell r="B1625" t="str">
            <v>耐熱ケーブル　(HP)丸型</v>
          </cell>
          <cell r="C1625" t="str">
            <v>1.6mm×30P</v>
          </cell>
          <cell r="D1625" t="str">
            <v>ＫＧ／Ｍ</v>
          </cell>
          <cell r="E1625" t="str">
            <v/>
          </cell>
          <cell r="F1625" t="str">
            <v/>
          </cell>
          <cell r="G1625" t="str">
            <v/>
          </cell>
          <cell r="H1625" t="str">
            <v/>
          </cell>
          <cell r="I1625" t="str">
            <v/>
          </cell>
          <cell r="J1625" t="str">
            <v/>
          </cell>
          <cell r="K1625" t="str">
            <v/>
          </cell>
          <cell r="L1625" t="str">
            <v/>
          </cell>
          <cell r="M1625" t="str">
            <v/>
          </cell>
          <cell r="N1625" t="str">
            <v/>
          </cell>
          <cell r="O1625" t="str">
            <v/>
          </cell>
          <cell r="P1625">
            <v>1.073</v>
          </cell>
          <cell r="Q1625">
            <v>1.63</v>
          </cell>
          <cell r="R1625" t="str">
            <v/>
          </cell>
        </row>
        <row r="1626">
          <cell r="A1626">
            <v>1625</v>
          </cell>
          <cell r="B1626" t="str">
            <v>市内対ケーブル　(CPEV)</v>
          </cell>
          <cell r="C1626" t="str">
            <v>0.65mm×5P</v>
          </cell>
          <cell r="D1626" t="str">
            <v>ＫＧ／Ｍ</v>
          </cell>
          <cell r="E1626" t="str">
            <v/>
          </cell>
          <cell r="F1626" t="str">
            <v/>
          </cell>
          <cell r="G1626" t="str">
            <v/>
          </cell>
          <cell r="H1626" t="str">
            <v/>
          </cell>
          <cell r="I1626" t="str">
            <v/>
          </cell>
          <cell r="J1626" t="str">
            <v/>
          </cell>
          <cell r="K1626" t="str">
            <v/>
          </cell>
          <cell r="L1626" t="str">
            <v/>
          </cell>
          <cell r="M1626" t="str">
            <v/>
          </cell>
          <cell r="N1626" t="str">
            <v/>
          </cell>
          <cell r="O1626" t="str">
            <v/>
          </cell>
          <cell r="P1626" t="str">
            <v/>
          </cell>
          <cell r="Q1626">
            <v>0.09</v>
          </cell>
          <cell r="R1626">
            <v>0.03</v>
          </cell>
        </row>
        <row r="1627">
          <cell r="A1627">
            <v>1626</v>
          </cell>
          <cell r="B1627" t="str">
            <v>市内対ケーブル　(CPEV)</v>
          </cell>
          <cell r="C1627" t="str">
            <v>0.65mm×10P</v>
          </cell>
          <cell r="D1627" t="str">
            <v>ＫＧ／Ｍ</v>
          </cell>
          <cell r="E1627" t="str">
            <v/>
          </cell>
          <cell r="F1627" t="str">
            <v/>
          </cell>
          <cell r="G1627" t="str">
            <v/>
          </cell>
          <cell r="H1627" t="str">
            <v/>
          </cell>
          <cell r="I1627" t="str">
            <v/>
          </cell>
          <cell r="J1627" t="str">
            <v/>
          </cell>
          <cell r="K1627" t="str">
            <v/>
          </cell>
          <cell r="L1627" t="str">
            <v/>
          </cell>
          <cell r="M1627" t="str">
            <v/>
          </cell>
          <cell r="N1627" t="str">
            <v/>
          </cell>
          <cell r="O1627" t="str">
            <v/>
          </cell>
          <cell r="P1627" t="str">
            <v/>
          </cell>
          <cell r="Q1627">
            <v>0.13500000000000001</v>
          </cell>
          <cell r="R1627">
            <v>5.8999999999999997E-2</v>
          </cell>
        </row>
        <row r="1628">
          <cell r="A1628">
            <v>1627</v>
          </cell>
          <cell r="B1628" t="str">
            <v>市内対ケーブル　(CPEV)</v>
          </cell>
          <cell r="C1628" t="str">
            <v>0.65mm×20P</v>
          </cell>
          <cell r="D1628" t="str">
            <v>ＫＧ／Ｍ</v>
          </cell>
          <cell r="E1628" t="str">
            <v/>
          </cell>
          <cell r="F1628" t="str">
            <v/>
          </cell>
          <cell r="G1628" t="str">
            <v/>
          </cell>
          <cell r="H1628" t="str">
            <v/>
          </cell>
          <cell r="I1628" t="str">
            <v/>
          </cell>
          <cell r="J1628" t="str">
            <v/>
          </cell>
          <cell r="K1628" t="str">
            <v/>
          </cell>
          <cell r="L1628" t="str">
            <v/>
          </cell>
          <cell r="M1628" t="str">
            <v/>
          </cell>
          <cell r="N1628" t="str">
            <v/>
          </cell>
          <cell r="O1628" t="str">
            <v/>
          </cell>
          <cell r="P1628" t="str">
            <v/>
          </cell>
          <cell r="Q1628">
            <v>0.23</v>
          </cell>
          <cell r="R1628">
            <v>0.11799999999999999</v>
          </cell>
        </row>
        <row r="1629">
          <cell r="A1629">
            <v>1628</v>
          </cell>
          <cell r="B1629" t="str">
            <v>市内対ケーブル　(CPEV)</v>
          </cell>
          <cell r="C1629" t="str">
            <v>0.65mm×30P</v>
          </cell>
          <cell r="D1629" t="str">
            <v>ＫＧ／Ｍ</v>
          </cell>
          <cell r="E1629" t="str">
            <v/>
          </cell>
          <cell r="F1629" t="str">
            <v/>
          </cell>
          <cell r="G1629" t="str">
            <v/>
          </cell>
          <cell r="H1629" t="str">
            <v/>
          </cell>
          <cell r="I1629" t="str">
            <v/>
          </cell>
          <cell r="J1629" t="str">
            <v/>
          </cell>
          <cell r="K1629" t="str">
            <v/>
          </cell>
          <cell r="L1629" t="str">
            <v/>
          </cell>
          <cell r="M1629" t="str">
            <v/>
          </cell>
          <cell r="N1629" t="str">
            <v/>
          </cell>
          <cell r="O1629" t="str">
            <v/>
          </cell>
          <cell r="P1629" t="str">
            <v/>
          </cell>
          <cell r="Q1629">
            <v>0.315</v>
          </cell>
          <cell r="R1629">
            <v>0.17699999999999999</v>
          </cell>
        </row>
        <row r="1630">
          <cell r="A1630">
            <v>1629</v>
          </cell>
          <cell r="B1630" t="str">
            <v>市内対ケーブル　(CPEV)</v>
          </cell>
          <cell r="C1630" t="str">
            <v>0.65mm×50P</v>
          </cell>
          <cell r="D1630" t="str">
            <v>ＫＧ／Ｍ</v>
          </cell>
          <cell r="E1630" t="str">
            <v/>
          </cell>
          <cell r="F1630" t="str">
            <v/>
          </cell>
          <cell r="G1630" t="str">
            <v/>
          </cell>
          <cell r="H1630" t="str">
            <v/>
          </cell>
          <cell r="I1630" t="str">
            <v/>
          </cell>
          <cell r="J1630" t="str">
            <v/>
          </cell>
          <cell r="K1630" t="str">
            <v/>
          </cell>
          <cell r="L1630" t="str">
            <v/>
          </cell>
          <cell r="M1630" t="str">
            <v/>
          </cell>
          <cell r="N1630" t="str">
            <v/>
          </cell>
          <cell r="O1630" t="str">
            <v/>
          </cell>
          <cell r="P1630" t="str">
            <v/>
          </cell>
          <cell r="Q1630">
            <v>0.48499999999999999</v>
          </cell>
          <cell r="R1630">
            <v>0.29499999999999998</v>
          </cell>
        </row>
        <row r="1631">
          <cell r="A1631">
            <v>1630</v>
          </cell>
          <cell r="B1631" t="str">
            <v>市内対ケーブル　(CPEV)</v>
          </cell>
          <cell r="C1631" t="str">
            <v>0.65mm×100P</v>
          </cell>
          <cell r="D1631" t="str">
            <v>ＫＧ／Ｍ</v>
          </cell>
          <cell r="E1631" t="str">
            <v/>
          </cell>
          <cell r="F1631" t="str">
            <v/>
          </cell>
          <cell r="G1631" t="str">
            <v/>
          </cell>
          <cell r="H1631" t="str">
            <v/>
          </cell>
          <cell r="I1631" t="str">
            <v/>
          </cell>
          <cell r="J1631" t="str">
            <v/>
          </cell>
          <cell r="K1631" t="str">
            <v/>
          </cell>
          <cell r="L1631" t="str">
            <v/>
          </cell>
          <cell r="M1631" t="str">
            <v/>
          </cell>
          <cell r="N1631" t="str">
            <v/>
          </cell>
          <cell r="O1631" t="str">
            <v/>
          </cell>
          <cell r="P1631" t="str">
            <v/>
          </cell>
          <cell r="Q1631">
            <v>0.92500000000000004</v>
          </cell>
          <cell r="R1631">
            <v>0.59</v>
          </cell>
        </row>
        <row r="1632">
          <cell r="A1632">
            <v>1631</v>
          </cell>
          <cell r="B1632" t="str">
            <v>市内対ケーブル　(CPEV)</v>
          </cell>
          <cell r="C1632" t="str">
            <v>0.9mm×5P</v>
          </cell>
          <cell r="D1632" t="str">
            <v>ＫＧ／Ｍ</v>
          </cell>
          <cell r="E1632" t="str">
            <v/>
          </cell>
          <cell r="F1632" t="str">
            <v/>
          </cell>
          <cell r="G1632" t="str">
            <v/>
          </cell>
          <cell r="H1632" t="str">
            <v/>
          </cell>
          <cell r="I1632" t="str">
            <v/>
          </cell>
          <cell r="J1632" t="str">
            <v/>
          </cell>
          <cell r="K1632" t="str">
            <v/>
          </cell>
          <cell r="L1632" t="str">
            <v/>
          </cell>
          <cell r="M1632" t="str">
            <v/>
          </cell>
          <cell r="N1632" t="str">
            <v/>
          </cell>
          <cell r="O1632" t="str">
            <v/>
          </cell>
          <cell r="P1632" t="str">
            <v/>
          </cell>
          <cell r="Q1632">
            <v>0.13500000000000001</v>
          </cell>
          <cell r="R1632">
            <v>5.7000000000000002E-2</v>
          </cell>
        </row>
        <row r="1633">
          <cell r="A1633">
            <v>1632</v>
          </cell>
          <cell r="B1633" t="str">
            <v>市内対ケーブル　(CPEV)</v>
          </cell>
          <cell r="C1633" t="str">
            <v>0.9mm×10P</v>
          </cell>
          <cell r="D1633" t="str">
            <v>ＫＧ／Ｍ</v>
          </cell>
          <cell r="E1633" t="str">
            <v/>
          </cell>
          <cell r="F1633" t="str">
            <v/>
          </cell>
          <cell r="G1633" t="str">
            <v/>
          </cell>
          <cell r="H1633" t="str">
            <v/>
          </cell>
          <cell r="I1633" t="str">
            <v/>
          </cell>
          <cell r="J1633" t="str">
            <v/>
          </cell>
          <cell r="K1633" t="str">
            <v/>
          </cell>
          <cell r="L1633" t="str">
            <v/>
          </cell>
          <cell r="M1633" t="str">
            <v/>
          </cell>
          <cell r="N1633" t="str">
            <v/>
          </cell>
          <cell r="O1633" t="str">
            <v/>
          </cell>
          <cell r="P1633" t="str">
            <v/>
          </cell>
          <cell r="Q1633">
            <v>0.22</v>
          </cell>
          <cell r="R1633">
            <v>0.113</v>
          </cell>
        </row>
        <row r="1634">
          <cell r="A1634">
            <v>1633</v>
          </cell>
          <cell r="B1634" t="str">
            <v>市内対ケーブル　(CPEV)</v>
          </cell>
          <cell r="C1634" t="str">
            <v>0.9mm×20P</v>
          </cell>
          <cell r="D1634" t="str">
            <v>ＫＧ／Ｍ</v>
          </cell>
          <cell r="E1634" t="str">
            <v/>
          </cell>
          <cell r="F1634" t="str">
            <v/>
          </cell>
          <cell r="G1634" t="str">
            <v/>
          </cell>
          <cell r="H1634" t="str">
            <v/>
          </cell>
          <cell r="I1634" t="str">
            <v/>
          </cell>
          <cell r="J1634" t="str">
            <v/>
          </cell>
          <cell r="K1634" t="str">
            <v/>
          </cell>
          <cell r="L1634" t="str">
            <v/>
          </cell>
          <cell r="M1634" t="str">
            <v/>
          </cell>
          <cell r="N1634" t="str">
            <v/>
          </cell>
          <cell r="O1634" t="str">
            <v/>
          </cell>
          <cell r="P1634" t="str">
            <v/>
          </cell>
          <cell r="Q1634">
            <v>0.39</v>
          </cell>
          <cell r="R1634">
            <v>0.22600000000000001</v>
          </cell>
        </row>
        <row r="1635">
          <cell r="A1635">
            <v>1634</v>
          </cell>
          <cell r="B1635" t="str">
            <v>市内対ケーブル　(CPEV)</v>
          </cell>
          <cell r="C1635" t="str">
            <v>0.9mm×30P</v>
          </cell>
          <cell r="D1635" t="str">
            <v>ＫＧ／Ｍ</v>
          </cell>
          <cell r="E1635" t="str">
            <v/>
          </cell>
          <cell r="F1635" t="str">
            <v/>
          </cell>
          <cell r="G1635" t="str">
            <v/>
          </cell>
          <cell r="H1635" t="str">
            <v/>
          </cell>
          <cell r="I1635" t="str">
            <v/>
          </cell>
          <cell r="J1635" t="str">
            <v/>
          </cell>
          <cell r="K1635" t="str">
            <v/>
          </cell>
          <cell r="L1635" t="str">
            <v/>
          </cell>
          <cell r="M1635" t="str">
            <v/>
          </cell>
          <cell r="N1635" t="str">
            <v/>
          </cell>
          <cell r="O1635" t="str">
            <v/>
          </cell>
          <cell r="P1635" t="str">
            <v/>
          </cell>
          <cell r="Q1635">
            <v>0.55000000000000004</v>
          </cell>
          <cell r="R1635">
            <v>0.33900000000000002</v>
          </cell>
        </row>
        <row r="1636">
          <cell r="A1636">
            <v>1635</v>
          </cell>
          <cell r="B1636" t="str">
            <v>市内対ケーブル　(CPEV)</v>
          </cell>
          <cell r="C1636" t="str">
            <v>0.9mm×100P</v>
          </cell>
          <cell r="D1636" t="str">
            <v>ＫＧ／Ｍ</v>
          </cell>
          <cell r="E1636" t="str">
            <v/>
          </cell>
          <cell r="F1636" t="str">
            <v/>
          </cell>
          <cell r="G1636" t="str">
            <v/>
          </cell>
          <cell r="H1636" t="str">
            <v/>
          </cell>
          <cell r="I1636" t="str">
            <v/>
          </cell>
          <cell r="J1636" t="str">
            <v/>
          </cell>
          <cell r="K1636" t="str">
            <v/>
          </cell>
          <cell r="L1636" t="str">
            <v/>
          </cell>
          <cell r="M1636" t="str">
            <v/>
          </cell>
          <cell r="N1636" t="str">
            <v/>
          </cell>
          <cell r="O1636" t="str">
            <v/>
          </cell>
          <cell r="P1636" t="str">
            <v/>
          </cell>
          <cell r="Q1636">
            <v>1.74</v>
          </cell>
          <cell r="R1636">
            <v>1.131</v>
          </cell>
        </row>
        <row r="1637">
          <cell r="A1637">
            <v>1636</v>
          </cell>
          <cell r="B1637" t="str">
            <v>警報用ケーブル　(AE)</v>
          </cell>
          <cell r="C1637" t="str">
            <v>0.65mm×2C</v>
          </cell>
          <cell r="D1637" t="str">
            <v>ＫＧ／Ｍ</v>
          </cell>
          <cell r="E1637" t="str">
            <v/>
          </cell>
          <cell r="F1637" t="str">
            <v/>
          </cell>
          <cell r="G1637" t="str">
            <v/>
          </cell>
          <cell r="H1637" t="str">
            <v/>
          </cell>
          <cell r="I1637" t="str">
            <v/>
          </cell>
          <cell r="J1637" t="str">
            <v/>
          </cell>
          <cell r="K1637" t="str">
            <v/>
          </cell>
          <cell r="L1637" t="str">
            <v/>
          </cell>
          <cell r="M1637" t="str">
            <v/>
          </cell>
          <cell r="N1637" t="str">
            <v/>
          </cell>
          <cell r="O1637" t="str">
            <v/>
          </cell>
          <cell r="P1637" t="str">
            <v/>
          </cell>
          <cell r="Q1637">
            <v>0.02</v>
          </cell>
          <cell r="R1637">
            <v>6.0000000000000001E-3</v>
          </cell>
        </row>
        <row r="1638">
          <cell r="A1638">
            <v>1637</v>
          </cell>
          <cell r="B1638" t="str">
            <v>警報用ケーブル　(AE)</v>
          </cell>
          <cell r="C1638" t="str">
            <v>0.65mm×3C</v>
          </cell>
          <cell r="D1638" t="str">
            <v>ＫＧ／Ｍ</v>
          </cell>
          <cell r="E1638" t="str">
            <v/>
          </cell>
          <cell r="F1638" t="str">
            <v/>
          </cell>
          <cell r="G1638" t="str">
            <v/>
          </cell>
          <cell r="H1638" t="str">
            <v/>
          </cell>
          <cell r="I1638" t="str">
            <v/>
          </cell>
          <cell r="J1638" t="str">
            <v/>
          </cell>
          <cell r="K1638" t="str">
            <v/>
          </cell>
          <cell r="L1638" t="str">
            <v/>
          </cell>
          <cell r="M1638" t="str">
            <v/>
          </cell>
          <cell r="N1638" t="str">
            <v/>
          </cell>
          <cell r="O1638" t="str">
            <v/>
          </cell>
          <cell r="P1638" t="str">
            <v/>
          </cell>
          <cell r="Q1638">
            <v>2.4E-2</v>
          </cell>
          <cell r="R1638">
            <v>8.9999999999999993E-3</v>
          </cell>
        </row>
        <row r="1639">
          <cell r="A1639">
            <v>1638</v>
          </cell>
          <cell r="B1639" t="str">
            <v>警報用ケーブル　(AE)</v>
          </cell>
          <cell r="C1639" t="str">
            <v>0.65mm×4C</v>
          </cell>
          <cell r="D1639" t="str">
            <v>ＫＧ／Ｍ</v>
          </cell>
          <cell r="E1639" t="str">
            <v/>
          </cell>
          <cell r="F1639" t="str">
            <v/>
          </cell>
          <cell r="G1639" t="str">
            <v/>
          </cell>
          <cell r="H1639" t="str">
            <v/>
          </cell>
          <cell r="I1639" t="str">
            <v/>
          </cell>
          <cell r="J1639" t="str">
            <v/>
          </cell>
          <cell r="K1639" t="str">
            <v/>
          </cell>
          <cell r="L1639" t="str">
            <v/>
          </cell>
          <cell r="M1639" t="str">
            <v/>
          </cell>
          <cell r="N1639" t="str">
            <v/>
          </cell>
          <cell r="O1639" t="str">
            <v/>
          </cell>
          <cell r="P1639" t="str">
            <v/>
          </cell>
          <cell r="Q1639">
            <v>2.9000000000000001E-2</v>
          </cell>
          <cell r="R1639">
            <v>1.2E-2</v>
          </cell>
        </row>
        <row r="1640">
          <cell r="A1640">
            <v>1639</v>
          </cell>
          <cell r="B1640" t="str">
            <v>警報用ケーブル　(AE)</v>
          </cell>
          <cell r="C1640" t="str">
            <v>0.9mm×2C</v>
          </cell>
          <cell r="D1640" t="str">
            <v>ＫＧ／Ｍ</v>
          </cell>
          <cell r="E1640" t="str">
            <v/>
          </cell>
          <cell r="F1640" t="str">
            <v/>
          </cell>
          <cell r="G1640" t="str">
            <v/>
          </cell>
          <cell r="H1640" t="str">
            <v/>
          </cell>
          <cell r="I1640" t="str">
            <v/>
          </cell>
          <cell r="J1640" t="str">
            <v/>
          </cell>
          <cell r="K1640" t="str">
            <v/>
          </cell>
          <cell r="L1640" t="str">
            <v/>
          </cell>
          <cell r="M1640" t="str">
            <v/>
          </cell>
          <cell r="N1640" t="str">
            <v/>
          </cell>
          <cell r="O1640" t="str">
            <v/>
          </cell>
          <cell r="P1640" t="str">
            <v/>
          </cell>
          <cell r="Q1640">
            <v>2.9000000000000001E-2</v>
          </cell>
          <cell r="R1640">
            <v>1.0999999999999999E-2</v>
          </cell>
        </row>
        <row r="1641">
          <cell r="A1641">
            <v>1640</v>
          </cell>
          <cell r="B1641" t="str">
            <v>警報用ケーブル　(AE)</v>
          </cell>
          <cell r="C1641" t="str">
            <v>0.9mm×3C</v>
          </cell>
          <cell r="D1641" t="str">
            <v>ＫＧ／Ｍ</v>
          </cell>
          <cell r="E1641" t="str">
            <v/>
          </cell>
          <cell r="F1641" t="str">
            <v/>
          </cell>
          <cell r="G1641" t="str">
            <v/>
          </cell>
          <cell r="H1641" t="str">
            <v/>
          </cell>
          <cell r="I1641" t="str">
            <v/>
          </cell>
          <cell r="J1641" t="str">
            <v/>
          </cell>
          <cell r="K1641" t="str">
            <v/>
          </cell>
          <cell r="L1641" t="str">
            <v/>
          </cell>
          <cell r="M1641" t="str">
            <v/>
          </cell>
          <cell r="N1641" t="str">
            <v/>
          </cell>
          <cell r="O1641" t="str">
            <v/>
          </cell>
          <cell r="P1641" t="str">
            <v/>
          </cell>
          <cell r="Q1641">
            <v>3.5999999999999997E-2</v>
          </cell>
          <cell r="R1641">
            <v>1.7000000000000001E-2</v>
          </cell>
        </row>
        <row r="1642">
          <cell r="A1642">
            <v>1641</v>
          </cell>
          <cell r="B1642" t="str">
            <v>警報用ケーブル　(AE)</v>
          </cell>
          <cell r="C1642" t="str">
            <v>0.9mm×4C</v>
          </cell>
          <cell r="D1642" t="str">
            <v>ＫＧ／Ｍ</v>
          </cell>
          <cell r="E1642" t="str">
            <v/>
          </cell>
          <cell r="F1642" t="str">
            <v/>
          </cell>
          <cell r="G1642" t="str">
            <v/>
          </cell>
          <cell r="H1642" t="str">
            <v/>
          </cell>
          <cell r="I1642" t="str">
            <v/>
          </cell>
          <cell r="J1642" t="str">
            <v/>
          </cell>
          <cell r="K1642" t="str">
            <v/>
          </cell>
          <cell r="L1642" t="str">
            <v/>
          </cell>
          <cell r="M1642" t="str">
            <v/>
          </cell>
          <cell r="N1642" t="str">
            <v/>
          </cell>
          <cell r="O1642" t="str">
            <v/>
          </cell>
          <cell r="P1642" t="str">
            <v/>
          </cell>
          <cell r="Q1642">
            <v>4.3999999999999997E-2</v>
          </cell>
          <cell r="R1642">
            <v>2.3E-2</v>
          </cell>
        </row>
        <row r="1643">
          <cell r="A1643">
            <v>1642</v>
          </cell>
          <cell r="B1643" t="str">
            <v>警報用ケーブル　(AE)</v>
          </cell>
          <cell r="C1643" t="str">
            <v>1.2mm×2C</v>
          </cell>
          <cell r="D1643" t="str">
            <v>ＫＧ／Ｍ</v>
          </cell>
          <cell r="E1643" t="str">
            <v/>
          </cell>
          <cell r="F1643" t="str">
            <v/>
          </cell>
          <cell r="G1643" t="str">
            <v/>
          </cell>
          <cell r="H1643" t="str">
            <v/>
          </cell>
          <cell r="I1643" t="str">
            <v/>
          </cell>
          <cell r="J1643" t="str">
            <v/>
          </cell>
          <cell r="K1643" t="str">
            <v/>
          </cell>
          <cell r="L1643" t="str">
            <v/>
          </cell>
          <cell r="M1643" t="str">
            <v/>
          </cell>
          <cell r="N1643" t="str">
            <v/>
          </cell>
          <cell r="O1643" t="str">
            <v/>
          </cell>
          <cell r="P1643" t="str">
            <v/>
          </cell>
          <cell r="Q1643">
            <v>4.1000000000000002E-2</v>
          </cell>
          <cell r="R1643">
            <v>0.02</v>
          </cell>
        </row>
        <row r="1644">
          <cell r="A1644">
            <v>1643</v>
          </cell>
          <cell r="B1644" t="str">
            <v>警報用ケーブル　(AE)</v>
          </cell>
          <cell r="C1644" t="str">
            <v>1.2mm×3C</v>
          </cell>
          <cell r="D1644" t="str">
            <v>ＫＧ／Ｍ</v>
          </cell>
          <cell r="E1644" t="str">
            <v/>
          </cell>
          <cell r="F1644" t="str">
            <v/>
          </cell>
          <cell r="G1644" t="str">
            <v/>
          </cell>
          <cell r="H1644" t="str">
            <v/>
          </cell>
          <cell r="I1644" t="str">
            <v/>
          </cell>
          <cell r="J1644" t="str">
            <v/>
          </cell>
          <cell r="K1644" t="str">
            <v/>
          </cell>
          <cell r="L1644" t="str">
            <v/>
          </cell>
          <cell r="M1644" t="str">
            <v/>
          </cell>
          <cell r="N1644" t="str">
            <v/>
          </cell>
          <cell r="O1644" t="str">
            <v/>
          </cell>
          <cell r="P1644" t="str">
            <v/>
          </cell>
          <cell r="Q1644">
            <v>5.5E-2</v>
          </cell>
          <cell r="R1644">
            <v>0.03</v>
          </cell>
        </row>
        <row r="1645">
          <cell r="A1645">
            <v>1644</v>
          </cell>
          <cell r="B1645" t="str">
            <v>警報用ケーブル　(AE)</v>
          </cell>
          <cell r="C1645" t="str">
            <v>1.2mm×4C</v>
          </cell>
          <cell r="D1645" t="str">
            <v>ＫＧ／Ｍ</v>
          </cell>
          <cell r="E1645" t="str">
            <v/>
          </cell>
          <cell r="F1645" t="str">
            <v/>
          </cell>
          <cell r="G1645" t="str">
            <v/>
          </cell>
          <cell r="H1645" t="str">
            <v/>
          </cell>
          <cell r="I1645" t="str">
            <v/>
          </cell>
          <cell r="J1645" t="str">
            <v/>
          </cell>
          <cell r="K1645" t="str">
            <v/>
          </cell>
          <cell r="L1645" t="str">
            <v/>
          </cell>
          <cell r="M1645" t="str">
            <v/>
          </cell>
          <cell r="N1645" t="str">
            <v/>
          </cell>
          <cell r="O1645" t="str">
            <v/>
          </cell>
          <cell r="P1645" t="str">
            <v/>
          </cell>
          <cell r="Q1645">
            <v>7.0000000000000007E-2</v>
          </cell>
          <cell r="R1645">
            <v>0.04</v>
          </cell>
        </row>
        <row r="1646">
          <cell r="A1646">
            <v>1645</v>
          </cell>
          <cell r="B1646" t="str">
            <v>警報用ケーブル　(AE)</v>
          </cell>
          <cell r="C1646" t="str">
            <v>1.2mm×5P</v>
          </cell>
          <cell r="D1646" t="str">
            <v>ＫＧ／Ｍ</v>
          </cell>
          <cell r="E1646" t="str">
            <v/>
          </cell>
          <cell r="F1646" t="str">
            <v/>
          </cell>
          <cell r="G1646" t="str">
            <v/>
          </cell>
          <cell r="H1646" t="str">
            <v/>
          </cell>
          <cell r="I1646" t="str">
            <v/>
          </cell>
          <cell r="J1646" t="str">
            <v/>
          </cell>
          <cell r="K1646" t="str">
            <v/>
          </cell>
          <cell r="L1646" t="str">
            <v/>
          </cell>
          <cell r="M1646" t="str">
            <v/>
          </cell>
          <cell r="N1646" t="str">
            <v/>
          </cell>
          <cell r="O1646" t="str">
            <v/>
          </cell>
          <cell r="P1646" t="str">
            <v/>
          </cell>
          <cell r="Q1646">
            <v>0.155</v>
          </cell>
          <cell r="R1646">
            <v>0.10100000000000001</v>
          </cell>
        </row>
        <row r="1647">
          <cell r="A1647">
            <v>1646</v>
          </cell>
          <cell r="B1647" t="str">
            <v>警報用ケーブル　(AE)</v>
          </cell>
          <cell r="C1647" t="str">
            <v>1.2mm×10P</v>
          </cell>
          <cell r="D1647" t="str">
            <v>ＫＧ／Ｍ</v>
          </cell>
          <cell r="E1647" t="str">
            <v/>
          </cell>
          <cell r="F1647" t="str">
            <v/>
          </cell>
          <cell r="G1647" t="str">
            <v/>
          </cell>
          <cell r="H1647" t="str">
            <v/>
          </cell>
          <cell r="I1647" t="str">
            <v/>
          </cell>
          <cell r="J1647" t="str">
            <v/>
          </cell>
          <cell r="K1647" t="str">
            <v/>
          </cell>
          <cell r="L1647" t="str">
            <v/>
          </cell>
          <cell r="M1647" t="str">
            <v/>
          </cell>
          <cell r="N1647" t="str">
            <v/>
          </cell>
          <cell r="O1647" t="str">
            <v/>
          </cell>
          <cell r="P1647" t="str">
            <v/>
          </cell>
          <cell r="Q1647">
            <v>0.28000000000000003</v>
          </cell>
          <cell r="R1647">
            <v>0.21</v>
          </cell>
        </row>
        <row r="1648">
          <cell r="A1648">
            <v>1647</v>
          </cell>
          <cell r="B1648" t="str">
            <v>警報用ケーブル　(AE)</v>
          </cell>
          <cell r="C1648" t="str">
            <v>1.2mm×20P</v>
          </cell>
          <cell r="D1648" t="str">
            <v>ＫＧ／Ｍ</v>
          </cell>
          <cell r="E1648" t="str">
            <v/>
          </cell>
          <cell r="F1648" t="str">
            <v/>
          </cell>
          <cell r="G1648" t="str">
            <v/>
          </cell>
          <cell r="H1648" t="str">
            <v/>
          </cell>
          <cell r="I1648" t="str">
            <v/>
          </cell>
          <cell r="J1648" t="str">
            <v/>
          </cell>
          <cell r="K1648" t="str">
            <v/>
          </cell>
          <cell r="L1648" t="str">
            <v/>
          </cell>
          <cell r="M1648" t="str">
            <v/>
          </cell>
          <cell r="N1648" t="str">
            <v/>
          </cell>
          <cell r="O1648" t="str">
            <v/>
          </cell>
          <cell r="P1648" t="str">
            <v/>
          </cell>
          <cell r="Q1648">
            <v>0.54</v>
          </cell>
          <cell r="R1648">
            <v>0.40200000000000002</v>
          </cell>
        </row>
        <row r="1649">
          <cell r="A1649">
            <v>1648</v>
          </cell>
          <cell r="B1649" t="str">
            <v>警報用ケーブル　(AE)</v>
          </cell>
          <cell r="C1649" t="str">
            <v>1.2mm×30P</v>
          </cell>
          <cell r="D1649" t="str">
            <v>ＫＧ／Ｍ</v>
          </cell>
          <cell r="E1649" t="str">
            <v/>
          </cell>
          <cell r="F1649" t="str">
            <v/>
          </cell>
          <cell r="G1649" t="str">
            <v/>
          </cell>
          <cell r="H1649" t="str">
            <v/>
          </cell>
          <cell r="I1649" t="str">
            <v/>
          </cell>
          <cell r="J1649" t="str">
            <v/>
          </cell>
          <cell r="K1649" t="str">
            <v/>
          </cell>
          <cell r="L1649" t="str">
            <v/>
          </cell>
          <cell r="M1649" t="str">
            <v/>
          </cell>
          <cell r="N1649" t="str">
            <v/>
          </cell>
          <cell r="O1649" t="str">
            <v/>
          </cell>
          <cell r="P1649" t="str">
            <v/>
          </cell>
          <cell r="Q1649">
            <v>0.79500000000000004</v>
          </cell>
          <cell r="R1649">
            <v>0.60299999999999998</v>
          </cell>
        </row>
        <row r="1650">
          <cell r="A1650">
            <v>1649</v>
          </cell>
          <cell r="B1650" t="str">
            <v>警報用ケーブル　(AE)</v>
          </cell>
          <cell r="C1650" t="str">
            <v>1.2mm×50P</v>
          </cell>
          <cell r="D1650" t="str">
            <v>ＫＧ／Ｍ</v>
          </cell>
          <cell r="E1650" t="str">
            <v/>
          </cell>
          <cell r="F1650" t="str">
            <v/>
          </cell>
          <cell r="G1650" t="str">
            <v/>
          </cell>
          <cell r="H1650" t="str">
            <v/>
          </cell>
          <cell r="I1650" t="str">
            <v/>
          </cell>
          <cell r="J1650" t="str">
            <v/>
          </cell>
          <cell r="K1650" t="str">
            <v/>
          </cell>
          <cell r="L1650" t="str">
            <v/>
          </cell>
          <cell r="M1650" t="str">
            <v/>
          </cell>
          <cell r="N1650" t="str">
            <v/>
          </cell>
          <cell r="O1650" t="str">
            <v/>
          </cell>
          <cell r="P1650" t="str">
            <v/>
          </cell>
          <cell r="Q1650">
            <v>1.3</v>
          </cell>
          <cell r="R1650">
            <v>1.0049999999999999</v>
          </cell>
        </row>
        <row r="1651">
          <cell r="A1651">
            <v>1650</v>
          </cell>
          <cell r="B1651" t="str">
            <v>警報用ケーブル　(AE)</v>
          </cell>
          <cell r="C1651" t="str">
            <v>1.2mm×100P</v>
          </cell>
          <cell r="D1651" t="str">
            <v>ＫＧ／Ｍ</v>
          </cell>
          <cell r="E1651" t="str">
            <v/>
          </cell>
          <cell r="F1651" t="str">
            <v/>
          </cell>
          <cell r="G1651" t="str">
            <v/>
          </cell>
          <cell r="H1651" t="str">
            <v/>
          </cell>
          <cell r="I1651" t="str">
            <v/>
          </cell>
          <cell r="J1651" t="str">
            <v/>
          </cell>
          <cell r="K1651" t="str">
            <v/>
          </cell>
          <cell r="L1651" t="str">
            <v/>
          </cell>
          <cell r="M1651" t="str">
            <v/>
          </cell>
          <cell r="N1651" t="str">
            <v/>
          </cell>
          <cell r="O1651" t="str">
            <v/>
          </cell>
          <cell r="P1651" t="str">
            <v/>
          </cell>
          <cell r="Q1651">
            <v>3.22</v>
          </cell>
          <cell r="R1651">
            <v>1.6</v>
          </cell>
        </row>
        <row r="1652">
          <cell r="A1652">
            <v>1651</v>
          </cell>
          <cell r="B1652" t="str">
            <v>屋外用ビニル絶縁電線(OW)</v>
          </cell>
          <cell r="C1652" t="str">
            <v>2.0 mm</v>
          </cell>
          <cell r="D1652" t="str">
            <v>ＫＧ／Ｍ</v>
          </cell>
          <cell r="E1652" t="str">
            <v/>
          </cell>
          <cell r="F1652" t="str">
            <v/>
          </cell>
          <cell r="G1652" t="str">
            <v/>
          </cell>
          <cell r="H1652" t="str">
            <v/>
          </cell>
          <cell r="I1652" t="str">
            <v/>
          </cell>
          <cell r="J1652" t="str">
            <v/>
          </cell>
          <cell r="K1652" t="str">
            <v/>
          </cell>
          <cell r="L1652" t="str">
            <v/>
          </cell>
          <cell r="M1652" t="str">
            <v/>
          </cell>
          <cell r="N1652" t="str">
            <v/>
          </cell>
          <cell r="O1652" t="str">
            <v/>
          </cell>
          <cell r="P1652">
            <v>2.8000000000000001E-2</v>
          </cell>
          <cell r="Q1652">
            <v>3.2000000000000001E-2</v>
          </cell>
          <cell r="R1652" t="str">
            <v/>
          </cell>
        </row>
        <row r="1653">
          <cell r="A1653">
            <v>1652</v>
          </cell>
          <cell r="B1653" t="str">
            <v>屋外用ビニル絶縁電線(OW)</v>
          </cell>
          <cell r="C1653" t="str">
            <v>2.6 mm</v>
          </cell>
          <cell r="D1653" t="str">
            <v>ＫＧ／Ｍ</v>
          </cell>
          <cell r="E1653" t="str">
            <v/>
          </cell>
          <cell r="F1653" t="str">
            <v/>
          </cell>
          <cell r="G1653" t="str">
            <v/>
          </cell>
          <cell r="H1653" t="str">
            <v/>
          </cell>
          <cell r="I1653" t="str">
            <v/>
          </cell>
          <cell r="J1653" t="str">
            <v/>
          </cell>
          <cell r="K1653" t="str">
            <v/>
          </cell>
          <cell r="L1653" t="str">
            <v/>
          </cell>
          <cell r="M1653" t="str">
            <v/>
          </cell>
          <cell r="N1653" t="str">
            <v/>
          </cell>
          <cell r="O1653" t="str">
            <v/>
          </cell>
          <cell r="P1653">
            <v>4.7E-2</v>
          </cell>
          <cell r="Q1653">
            <v>5.3999999999999999E-2</v>
          </cell>
          <cell r="R1653" t="str">
            <v/>
          </cell>
        </row>
        <row r="1654">
          <cell r="A1654">
            <v>1653</v>
          </cell>
          <cell r="B1654" t="str">
            <v>屋外用ビニル絶縁電線(OW)</v>
          </cell>
          <cell r="C1654" t="str">
            <v>3.2 mm</v>
          </cell>
          <cell r="D1654" t="str">
            <v>ＫＧ／Ｍ</v>
          </cell>
          <cell r="E1654" t="str">
            <v/>
          </cell>
          <cell r="F1654" t="str">
            <v/>
          </cell>
          <cell r="G1654" t="str">
            <v/>
          </cell>
          <cell r="H1654" t="str">
            <v/>
          </cell>
          <cell r="I1654" t="str">
            <v/>
          </cell>
          <cell r="J1654" t="str">
            <v/>
          </cell>
          <cell r="K1654" t="str">
            <v/>
          </cell>
          <cell r="L1654" t="str">
            <v/>
          </cell>
          <cell r="M1654" t="str">
            <v/>
          </cell>
          <cell r="N1654" t="str">
            <v/>
          </cell>
          <cell r="O1654" t="str">
            <v/>
          </cell>
          <cell r="P1654">
            <v>7.0999999999999994E-2</v>
          </cell>
          <cell r="Q1654">
            <v>8.1000000000000003E-2</v>
          </cell>
          <cell r="R1654" t="str">
            <v/>
          </cell>
        </row>
        <row r="1655">
          <cell r="A1655">
            <v>1654</v>
          </cell>
          <cell r="B1655" t="str">
            <v>屋外用ビニル絶縁電線(OW)</v>
          </cell>
          <cell r="C1655" t="str">
            <v>4.0 mm</v>
          </cell>
          <cell r="D1655" t="str">
            <v>ＫＧ／Ｍ</v>
          </cell>
          <cell r="E1655" t="str">
            <v/>
          </cell>
          <cell r="F1655" t="str">
            <v/>
          </cell>
          <cell r="G1655" t="str">
            <v/>
          </cell>
          <cell r="H1655" t="str">
            <v/>
          </cell>
          <cell r="I1655" t="str">
            <v/>
          </cell>
          <cell r="J1655" t="str">
            <v/>
          </cell>
          <cell r="K1655" t="str">
            <v/>
          </cell>
          <cell r="L1655" t="str">
            <v/>
          </cell>
          <cell r="M1655" t="str">
            <v/>
          </cell>
          <cell r="N1655" t="str">
            <v/>
          </cell>
          <cell r="O1655" t="str">
            <v/>
          </cell>
          <cell r="P1655">
            <v>0.111</v>
          </cell>
          <cell r="Q1655">
            <v>0.13500000000000001</v>
          </cell>
          <cell r="R1655" t="str">
            <v/>
          </cell>
        </row>
        <row r="1656">
          <cell r="A1656">
            <v>1655</v>
          </cell>
          <cell r="B1656" t="str">
            <v>屋外用ビニル絶縁電線(OW)</v>
          </cell>
          <cell r="C1656" t="str">
            <v>5.0 mm</v>
          </cell>
          <cell r="D1656" t="str">
            <v>ＫＧ／Ｍ</v>
          </cell>
          <cell r="E1656" t="str">
            <v/>
          </cell>
          <cell r="F1656" t="str">
            <v/>
          </cell>
          <cell r="G1656" t="str">
            <v/>
          </cell>
          <cell r="H1656" t="str">
            <v/>
          </cell>
          <cell r="I1656" t="str">
            <v/>
          </cell>
          <cell r="J1656" t="str">
            <v/>
          </cell>
          <cell r="K1656" t="str">
            <v/>
          </cell>
          <cell r="L1656" t="str">
            <v/>
          </cell>
          <cell r="M1656" t="str">
            <v/>
          </cell>
          <cell r="N1656" t="str">
            <v/>
          </cell>
          <cell r="O1656" t="str">
            <v/>
          </cell>
          <cell r="P1656">
            <v>0.17499999999999999</v>
          </cell>
          <cell r="Q1656">
            <v>0.21</v>
          </cell>
          <cell r="R1656" t="str">
            <v/>
          </cell>
        </row>
        <row r="1657">
          <cell r="A1657">
            <v>1656</v>
          </cell>
          <cell r="B1657" t="str">
            <v>屋外用ビニル絶縁電線(OW)</v>
          </cell>
          <cell r="C1657" t="str">
            <v>14 mm^2</v>
          </cell>
          <cell r="D1657" t="str">
            <v>ＫＧ／Ｍ</v>
          </cell>
          <cell r="E1657" t="str">
            <v/>
          </cell>
          <cell r="F1657" t="str">
            <v/>
          </cell>
          <cell r="G1657" t="str">
            <v/>
          </cell>
          <cell r="H1657" t="str">
            <v/>
          </cell>
          <cell r="I1657" t="str">
            <v/>
          </cell>
          <cell r="J1657" t="str">
            <v/>
          </cell>
          <cell r="K1657" t="str">
            <v/>
          </cell>
          <cell r="L1657" t="str">
            <v/>
          </cell>
          <cell r="M1657" t="str">
            <v/>
          </cell>
          <cell r="N1657" t="str">
            <v/>
          </cell>
          <cell r="O1657" t="str">
            <v/>
          </cell>
          <cell r="P1657">
            <v>0.127</v>
          </cell>
          <cell r="Q1657">
            <v>0.16</v>
          </cell>
          <cell r="R1657" t="str">
            <v/>
          </cell>
        </row>
        <row r="1658">
          <cell r="A1658">
            <v>1657</v>
          </cell>
          <cell r="B1658" t="str">
            <v>屋外用ビニル絶縁電線(OW)</v>
          </cell>
          <cell r="C1658" t="str">
            <v>22 mm^2</v>
          </cell>
          <cell r="D1658" t="str">
            <v>ＫＧ／Ｍ</v>
          </cell>
          <cell r="E1658" t="str">
            <v/>
          </cell>
          <cell r="F1658" t="str">
            <v/>
          </cell>
          <cell r="G1658" t="str">
            <v/>
          </cell>
          <cell r="H1658" t="str">
            <v/>
          </cell>
          <cell r="I1658" t="str">
            <v/>
          </cell>
          <cell r="J1658" t="str">
            <v/>
          </cell>
          <cell r="K1658" t="str">
            <v/>
          </cell>
          <cell r="L1658" t="str">
            <v/>
          </cell>
          <cell r="M1658" t="str">
            <v/>
          </cell>
          <cell r="N1658" t="str">
            <v/>
          </cell>
          <cell r="O1658" t="str">
            <v/>
          </cell>
          <cell r="P1658">
            <v>0.19800000000000001</v>
          </cell>
          <cell r="Q1658">
            <v>0.25</v>
          </cell>
          <cell r="R1658" t="str">
            <v/>
          </cell>
        </row>
        <row r="1659">
          <cell r="A1659">
            <v>1658</v>
          </cell>
          <cell r="B1659" t="str">
            <v>屋外用ビニル絶縁電線(OW)</v>
          </cell>
          <cell r="C1659" t="str">
            <v>30 mm^2</v>
          </cell>
          <cell r="D1659" t="str">
            <v>ＫＧ／Ｍ</v>
          </cell>
          <cell r="E1659" t="str">
            <v/>
          </cell>
          <cell r="F1659" t="str">
            <v/>
          </cell>
          <cell r="G1659" t="str">
            <v/>
          </cell>
          <cell r="H1659" t="str">
            <v/>
          </cell>
          <cell r="I1659" t="str">
            <v/>
          </cell>
          <cell r="J1659" t="str">
            <v/>
          </cell>
          <cell r="K1659" t="str">
            <v/>
          </cell>
          <cell r="L1659" t="str">
            <v/>
          </cell>
          <cell r="M1659" t="str">
            <v/>
          </cell>
          <cell r="N1659" t="str">
            <v/>
          </cell>
          <cell r="O1659" t="str">
            <v/>
          </cell>
          <cell r="P1659">
            <v>0.26200000000000001</v>
          </cell>
          <cell r="Q1659">
            <v>0.32</v>
          </cell>
          <cell r="R1659" t="str">
            <v/>
          </cell>
        </row>
        <row r="1660">
          <cell r="A1660">
            <v>1659</v>
          </cell>
          <cell r="B1660" t="str">
            <v>屋外用ビニル絶縁電線(OW)</v>
          </cell>
          <cell r="C1660" t="str">
            <v>50 mm^2</v>
          </cell>
          <cell r="D1660" t="str">
            <v>ＫＧ／Ｍ</v>
          </cell>
          <cell r="E1660" t="str">
            <v/>
          </cell>
          <cell r="F1660" t="str">
            <v/>
          </cell>
          <cell r="G1660" t="str">
            <v/>
          </cell>
          <cell r="H1660" t="str">
            <v/>
          </cell>
          <cell r="I1660" t="str">
            <v/>
          </cell>
          <cell r="J1660" t="str">
            <v/>
          </cell>
          <cell r="K1660" t="str">
            <v/>
          </cell>
          <cell r="L1660" t="str">
            <v/>
          </cell>
          <cell r="M1660" t="str">
            <v/>
          </cell>
          <cell r="N1660" t="str">
            <v/>
          </cell>
          <cell r="O1660" t="str">
            <v/>
          </cell>
          <cell r="P1660">
            <v>0.435</v>
          </cell>
          <cell r="Q1660">
            <v>0.52</v>
          </cell>
          <cell r="R1660" t="str">
            <v/>
          </cell>
        </row>
        <row r="1661">
          <cell r="A1661">
            <v>1660</v>
          </cell>
          <cell r="B1661" t="str">
            <v>屋外用ビニル絶縁電線(OW)</v>
          </cell>
          <cell r="C1661" t="str">
            <v>60 mm^2</v>
          </cell>
          <cell r="D1661" t="str">
            <v>ＫＧ／Ｍ</v>
          </cell>
          <cell r="E1661" t="str">
            <v/>
          </cell>
          <cell r="F1661" t="str">
            <v/>
          </cell>
          <cell r="G1661" t="str">
            <v/>
          </cell>
          <cell r="H1661" t="str">
            <v/>
          </cell>
          <cell r="I1661" t="str">
            <v/>
          </cell>
          <cell r="J1661" t="str">
            <v/>
          </cell>
          <cell r="K1661" t="str">
            <v/>
          </cell>
          <cell r="L1661" t="str">
            <v/>
          </cell>
          <cell r="M1661" t="str">
            <v/>
          </cell>
          <cell r="N1661" t="str">
            <v/>
          </cell>
          <cell r="O1661" t="str">
            <v/>
          </cell>
          <cell r="P1661">
            <v>0.53700000000000003</v>
          </cell>
          <cell r="Q1661">
            <v>0.63</v>
          </cell>
          <cell r="R1661" t="str">
            <v/>
          </cell>
        </row>
        <row r="1662">
          <cell r="A1662">
            <v>1661</v>
          </cell>
          <cell r="B1662" t="str">
            <v>屋外用ビニル絶縁電線(OW)</v>
          </cell>
          <cell r="C1662" t="str">
            <v>80 mm^2</v>
          </cell>
          <cell r="D1662" t="str">
            <v>ＫＧ／Ｍ</v>
          </cell>
          <cell r="E1662" t="str">
            <v/>
          </cell>
          <cell r="F1662" t="str">
            <v/>
          </cell>
          <cell r="G1662" t="str">
            <v/>
          </cell>
          <cell r="H1662" t="str">
            <v/>
          </cell>
          <cell r="I1662" t="str">
            <v/>
          </cell>
          <cell r="J1662" t="str">
            <v/>
          </cell>
          <cell r="K1662" t="str">
            <v/>
          </cell>
          <cell r="L1662" t="str">
            <v/>
          </cell>
          <cell r="M1662" t="str">
            <v/>
          </cell>
          <cell r="N1662" t="str">
            <v/>
          </cell>
          <cell r="O1662" t="str">
            <v/>
          </cell>
          <cell r="P1662">
            <v>0.71</v>
          </cell>
          <cell r="Q1662">
            <v>0.82</v>
          </cell>
          <cell r="R1662" t="str">
            <v/>
          </cell>
        </row>
        <row r="1663">
          <cell r="A1663">
            <v>1662</v>
          </cell>
          <cell r="B1663" t="str">
            <v>屋外用ビニル絶縁電線(OW)</v>
          </cell>
          <cell r="C1663" t="str">
            <v>100 mm^2</v>
          </cell>
          <cell r="D1663" t="str">
            <v>ＫＧ／Ｍ</v>
          </cell>
          <cell r="E1663" t="str">
            <v/>
          </cell>
          <cell r="F1663" t="str">
            <v/>
          </cell>
          <cell r="G1663" t="str">
            <v/>
          </cell>
          <cell r="H1663" t="str">
            <v/>
          </cell>
          <cell r="I1663" t="str">
            <v/>
          </cell>
          <cell r="J1663" t="str">
            <v/>
          </cell>
          <cell r="K1663" t="str">
            <v/>
          </cell>
          <cell r="L1663" t="str">
            <v/>
          </cell>
          <cell r="M1663" t="str">
            <v/>
          </cell>
          <cell r="N1663" t="str">
            <v/>
          </cell>
          <cell r="O1663" t="str">
            <v/>
          </cell>
          <cell r="P1663">
            <v>0.90800000000000003</v>
          </cell>
          <cell r="Q1663">
            <v>1.03</v>
          </cell>
          <cell r="R1663" t="str">
            <v/>
          </cell>
        </row>
        <row r="1664">
          <cell r="A1664">
            <v>1663</v>
          </cell>
          <cell r="B1664" t="str">
            <v>同軸ケーブル</v>
          </cell>
          <cell r="C1664" t="str">
            <v>5C - 2V</v>
          </cell>
          <cell r="D1664" t="str">
            <v>ＫＧ／Ｍ</v>
          </cell>
          <cell r="E1664" t="str">
            <v/>
          </cell>
          <cell r="F1664" t="str">
            <v/>
          </cell>
          <cell r="G1664" t="str">
            <v/>
          </cell>
          <cell r="H1664" t="str">
            <v/>
          </cell>
          <cell r="I1664" t="str">
            <v/>
          </cell>
          <cell r="J1664" t="str">
            <v/>
          </cell>
          <cell r="K1664" t="str">
            <v/>
          </cell>
          <cell r="L1664" t="str">
            <v/>
          </cell>
          <cell r="M1664" t="str">
            <v/>
          </cell>
          <cell r="N1664" t="str">
            <v/>
          </cell>
          <cell r="O1664" t="str">
            <v/>
          </cell>
          <cell r="P1664" t="str">
            <v/>
          </cell>
          <cell r="Q1664">
            <v>0.1</v>
          </cell>
          <cell r="R1664">
            <v>7.3999999999999996E-2</v>
          </cell>
        </row>
        <row r="1665">
          <cell r="A1665">
            <v>1664</v>
          </cell>
          <cell r="B1665" t="str">
            <v>耐震金物</v>
          </cell>
          <cell r="C1665" t="str">
            <v/>
          </cell>
          <cell r="D1665" t="str">
            <v>ＫＧ／個</v>
          </cell>
          <cell r="E1665" t="str">
            <v/>
          </cell>
          <cell r="F1665" t="str">
            <v/>
          </cell>
          <cell r="G1665" t="str">
            <v/>
          </cell>
          <cell r="H1665" t="str">
            <v/>
          </cell>
          <cell r="I1665">
            <v>280</v>
          </cell>
          <cell r="J1665" t="str">
            <v/>
          </cell>
          <cell r="K1665" t="str">
            <v/>
          </cell>
          <cell r="L1665" t="str">
            <v/>
          </cell>
          <cell r="M1665" t="str">
            <v/>
          </cell>
          <cell r="N1665" t="str">
            <v/>
          </cell>
          <cell r="O1665" t="str">
            <v/>
          </cell>
          <cell r="P1665" t="str">
            <v/>
          </cell>
          <cell r="Q1665" t="str">
            <v/>
          </cell>
          <cell r="R1665" t="str">
            <v/>
          </cell>
        </row>
        <row r="1666">
          <cell r="A1666">
            <v>1665</v>
          </cell>
          <cell r="B1666" t="str">
            <v>冷媒管</v>
          </cell>
          <cell r="C1666" t="str">
            <v>１５．８８ＣＵ</v>
          </cell>
          <cell r="D1666" t="str">
            <v>ＫＧ／Ｍ</v>
          </cell>
          <cell r="E1666" t="str">
            <v/>
          </cell>
          <cell r="F1666" t="str">
            <v/>
          </cell>
          <cell r="G1666" t="str">
            <v/>
          </cell>
          <cell r="H1666" t="str">
            <v/>
          </cell>
          <cell r="I1666" t="str">
            <v/>
          </cell>
          <cell r="J1666">
            <v>0.42599999999999999</v>
          </cell>
          <cell r="K1666" t="str">
            <v/>
          </cell>
          <cell r="L1666" t="str">
            <v/>
          </cell>
          <cell r="M1666" t="str">
            <v/>
          </cell>
          <cell r="N1666" t="str">
            <v/>
          </cell>
          <cell r="O1666" t="str">
            <v/>
          </cell>
          <cell r="P1666" t="str">
            <v/>
          </cell>
          <cell r="Q1666" t="str">
            <v/>
          </cell>
          <cell r="R1666" t="str">
            <v/>
          </cell>
        </row>
        <row r="1667">
          <cell r="A1667">
            <v>1666</v>
          </cell>
          <cell r="B1667" t="str">
            <v>冷媒管</v>
          </cell>
          <cell r="C1667" t="str">
            <v>２５．４ＣＵ</v>
          </cell>
          <cell r="D1667" t="str">
            <v>ＫＧ／Ｍ</v>
          </cell>
          <cell r="E1667" t="str">
            <v/>
          </cell>
          <cell r="F1667" t="str">
            <v/>
          </cell>
          <cell r="G1667" t="str">
            <v/>
          </cell>
          <cell r="H1667" t="str">
            <v/>
          </cell>
          <cell r="I1667" t="str">
            <v/>
          </cell>
          <cell r="J1667">
            <v>0.97399999999999998</v>
          </cell>
          <cell r="K1667" t="str">
            <v/>
          </cell>
          <cell r="L1667" t="str">
            <v/>
          </cell>
          <cell r="M1667" t="str">
            <v/>
          </cell>
          <cell r="N1667" t="str">
            <v/>
          </cell>
          <cell r="O1667" t="str">
            <v/>
          </cell>
          <cell r="P1667" t="str">
            <v/>
          </cell>
          <cell r="Q1667" t="str">
            <v/>
          </cell>
          <cell r="R1667" t="str">
            <v/>
          </cell>
        </row>
        <row r="1668">
          <cell r="A1668">
            <v>1667</v>
          </cell>
          <cell r="B1668" t="str">
            <v>冷媒管</v>
          </cell>
          <cell r="C1668" t="str">
            <v>４１．２８ＣＵ</v>
          </cell>
          <cell r="D1668" t="str">
            <v>ＫＧ／Ｍ</v>
          </cell>
          <cell r="E1668" t="str">
            <v/>
          </cell>
          <cell r="F1668" t="str">
            <v/>
          </cell>
          <cell r="G1668" t="str">
            <v/>
          </cell>
          <cell r="H1668" t="str">
            <v/>
          </cell>
          <cell r="I1668" t="str">
            <v/>
          </cell>
          <cell r="J1668">
            <v>1.7</v>
          </cell>
          <cell r="K1668" t="str">
            <v/>
          </cell>
          <cell r="L1668" t="str">
            <v/>
          </cell>
          <cell r="M1668" t="str">
            <v/>
          </cell>
          <cell r="N1668" t="str">
            <v/>
          </cell>
          <cell r="O1668" t="str">
            <v/>
          </cell>
          <cell r="P1668" t="str">
            <v/>
          </cell>
          <cell r="Q1668" t="str">
            <v/>
          </cell>
          <cell r="R1668" t="str">
            <v/>
          </cell>
        </row>
        <row r="1669">
          <cell r="A1669">
            <v>1668</v>
          </cell>
          <cell r="B1669" t="str">
            <v>鋳鉄管</v>
          </cell>
          <cell r="C1669" t="str">
            <v>50A</v>
          </cell>
          <cell r="D1669" t="str">
            <v>ＫＧ／Ｍ</v>
          </cell>
          <cell r="E1669" t="str">
            <v/>
          </cell>
          <cell r="F1669">
            <v>7.2</v>
          </cell>
          <cell r="G1669" t="str">
            <v/>
          </cell>
          <cell r="H1669" t="str">
            <v/>
          </cell>
          <cell r="I1669" t="str">
            <v/>
          </cell>
          <cell r="J1669" t="str">
            <v/>
          </cell>
          <cell r="K1669" t="str">
            <v/>
          </cell>
          <cell r="L1669" t="str">
            <v/>
          </cell>
          <cell r="M1669" t="str">
            <v/>
          </cell>
          <cell r="N1669" t="str">
            <v/>
          </cell>
          <cell r="O1669" t="str">
            <v/>
          </cell>
          <cell r="P1669" t="str">
            <v/>
          </cell>
          <cell r="Q1669" t="str">
            <v/>
          </cell>
          <cell r="R1669" t="str">
            <v/>
          </cell>
        </row>
        <row r="1670">
          <cell r="A1670">
            <v>1669</v>
          </cell>
          <cell r="B1670" t="str">
            <v>鋳鉄管</v>
          </cell>
          <cell r="C1670" t="str">
            <v>65A</v>
          </cell>
          <cell r="D1670" t="str">
            <v>ＫＧ／Ｍ</v>
          </cell>
          <cell r="E1670" t="str">
            <v/>
          </cell>
          <cell r="F1670">
            <v>9.1</v>
          </cell>
          <cell r="G1670" t="str">
            <v/>
          </cell>
          <cell r="H1670" t="str">
            <v/>
          </cell>
          <cell r="I1670" t="str">
            <v/>
          </cell>
          <cell r="J1670" t="str">
            <v/>
          </cell>
          <cell r="K1670" t="str">
            <v/>
          </cell>
          <cell r="L1670" t="str">
            <v/>
          </cell>
          <cell r="M1670" t="str">
            <v/>
          </cell>
          <cell r="N1670" t="str">
            <v/>
          </cell>
          <cell r="O1670" t="str">
            <v/>
          </cell>
          <cell r="P1670" t="str">
            <v/>
          </cell>
          <cell r="Q1670" t="str">
            <v/>
          </cell>
          <cell r="R1670" t="str">
            <v/>
          </cell>
        </row>
        <row r="1671">
          <cell r="A1671">
            <v>1670</v>
          </cell>
          <cell r="B1671" t="str">
            <v>鋳鉄管</v>
          </cell>
          <cell r="C1671" t="str">
            <v>75A</v>
          </cell>
          <cell r="D1671" t="str">
            <v>ＫＧ／Ｍ</v>
          </cell>
          <cell r="E1671" t="str">
            <v/>
          </cell>
          <cell r="F1671">
            <v>10.4</v>
          </cell>
          <cell r="G1671" t="str">
            <v/>
          </cell>
          <cell r="H1671" t="str">
            <v/>
          </cell>
          <cell r="I1671" t="str">
            <v/>
          </cell>
          <cell r="J1671" t="str">
            <v/>
          </cell>
          <cell r="K1671" t="str">
            <v/>
          </cell>
          <cell r="L1671" t="str">
            <v/>
          </cell>
          <cell r="M1671" t="str">
            <v/>
          </cell>
          <cell r="N1671" t="str">
            <v/>
          </cell>
          <cell r="O1671" t="str">
            <v/>
          </cell>
          <cell r="P1671" t="str">
            <v/>
          </cell>
          <cell r="Q1671" t="str">
            <v/>
          </cell>
          <cell r="R1671" t="str">
            <v/>
          </cell>
        </row>
        <row r="1672">
          <cell r="A1672">
            <v>1671</v>
          </cell>
          <cell r="B1672" t="str">
            <v>鋳鉄管</v>
          </cell>
          <cell r="C1672" t="str">
            <v>100A</v>
          </cell>
          <cell r="D1672" t="str">
            <v>ＫＧ／Ｍ</v>
          </cell>
          <cell r="E1672" t="str">
            <v/>
          </cell>
          <cell r="F1672">
            <v>13.7</v>
          </cell>
          <cell r="G1672" t="str">
            <v/>
          </cell>
          <cell r="H1672" t="str">
            <v/>
          </cell>
          <cell r="I1672" t="str">
            <v/>
          </cell>
          <cell r="J1672" t="str">
            <v/>
          </cell>
          <cell r="K1672" t="str">
            <v/>
          </cell>
          <cell r="L1672" t="str">
            <v/>
          </cell>
          <cell r="M1672" t="str">
            <v/>
          </cell>
          <cell r="N1672" t="str">
            <v/>
          </cell>
          <cell r="O1672" t="str">
            <v/>
          </cell>
          <cell r="P1672" t="str">
            <v/>
          </cell>
          <cell r="Q1672" t="str">
            <v/>
          </cell>
          <cell r="R1672" t="str">
            <v/>
          </cell>
        </row>
        <row r="1673">
          <cell r="A1673">
            <v>1672</v>
          </cell>
          <cell r="B1673" t="str">
            <v>鋳鉄管</v>
          </cell>
          <cell r="C1673" t="str">
            <v>125A</v>
          </cell>
          <cell r="D1673" t="str">
            <v>ＫＧ／Ｍ</v>
          </cell>
          <cell r="E1673" t="str">
            <v/>
          </cell>
          <cell r="F1673">
            <v>16.8</v>
          </cell>
          <cell r="G1673" t="str">
            <v/>
          </cell>
          <cell r="H1673" t="str">
            <v/>
          </cell>
          <cell r="I1673" t="str">
            <v/>
          </cell>
          <cell r="J1673" t="str">
            <v/>
          </cell>
          <cell r="K1673" t="str">
            <v/>
          </cell>
          <cell r="L1673" t="str">
            <v/>
          </cell>
          <cell r="M1673" t="str">
            <v/>
          </cell>
          <cell r="N1673" t="str">
            <v/>
          </cell>
          <cell r="O1673" t="str">
            <v/>
          </cell>
          <cell r="P1673" t="str">
            <v/>
          </cell>
          <cell r="Q1673" t="str">
            <v/>
          </cell>
          <cell r="R1673" t="str">
            <v/>
          </cell>
        </row>
        <row r="1674">
          <cell r="A1674">
            <v>1673</v>
          </cell>
          <cell r="B1674" t="str">
            <v>鋳鉄管</v>
          </cell>
          <cell r="C1674" t="str">
            <v>150A</v>
          </cell>
          <cell r="D1674" t="str">
            <v>ＫＧ／Ｍ</v>
          </cell>
          <cell r="E1674" t="str">
            <v/>
          </cell>
          <cell r="F1674">
            <v>20.2</v>
          </cell>
          <cell r="G1674" t="str">
            <v/>
          </cell>
          <cell r="H1674" t="str">
            <v/>
          </cell>
          <cell r="I1674" t="str">
            <v/>
          </cell>
          <cell r="J1674" t="str">
            <v/>
          </cell>
          <cell r="K1674" t="str">
            <v/>
          </cell>
          <cell r="L1674" t="str">
            <v/>
          </cell>
          <cell r="M1674" t="str">
            <v/>
          </cell>
          <cell r="N1674" t="str">
            <v/>
          </cell>
          <cell r="O1674" t="str">
            <v/>
          </cell>
          <cell r="P1674" t="str">
            <v/>
          </cell>
          <cell r="Q1674" t="str">
            <v/>
          </cell>
          <cell r="R1674" t="str">
            <v/>
          </cell>
        </row>
        <row r="1675">
          <cell r="A1675">
            <v>1674</v>
          </cell>
          <cell r="B1675" t="str">
            <v>鋳鉄管</v>
          </cell>
          <cell r="C1675" t="str">
            <v>200A</v>
          </cell>
          <cell r="D1675" t="str">
            <v>ＫＧ／Ｍ</v>
          </cell>
          <cell r="E1675" t="str">
            <v/>
          </cell>
          <cell r="F1675">
            <v>35.1</v>
          </cell>
          <cell r="G1675" t="str">
            <v/>
          </cell>
          <cell r="H1675" t="str">
            <v/>
          </cell>
          <cell r="I1675" t="str">
            <v/>
          </cell>
          <cell r="J1675" t="str">
            <v/>
          </cell>
          <cell r="K1675" t="str">
            <v/>
          </cell>
          <cell r="L1675" t="str">
            <v/>
          </cell>
          <cell r="M1675" t="str">
            <v/>
          </cell>
          <cell r="N1675" t="str">
            <v/>
          </cell>
          <cell r="O1675" t="str">
            <v/>
          </cell>
          <cell r="P1675" t="str">
            <v/>
          </cell>
          <cell r="Q1675" t="str">
            <v/>
          </cell>
          <cell r="R1675" t="str">
            <v/>
          </cell>
        </row>
        <row r="1676">
          <cell r="A1676">
            <v>1675</v>
          </cell>
        </row>
        <row r="1677">
          <cell r="A1677">
            <v>1676</v>
          </cell>
        </row>
        <row r="1678">
          <cell r="A1678">
            <v>1677</v>
          </cell>
        </row>
        <row r="1679">
          <cell r="A1679">
            <v>1678</v>
          </cell>
        </row>
        <row r="1680">
          <cell r="A1680">
            <v>1679</v>
          </cell>
        </row>
        <row r="1681">
          <cell r="A1681">
            <v>1680</v>
          </cell>
        </row>
        <row r="1682">
          <cell r="A1682">
            <v>1681</v>
          </cell>
        </row>
        <row r="1683">
          <cell r="A1683">
            <v>1682</v>
          </cell>
        </row>
        <row r="1684">
          <cell r="A1684">
            <v>1683</v>
          </cell>
        </row>
        <row r="1685">
          <cell r="A1685">
            <v>1684</v>
          </cell>
        </row>
        <row r="1686">
          <cell r="A1686">
            <v>1685</v>
          </cell>
        </row>
        <row r="1687">
          <cell r="A1687">
            <v>1686</v>
          </cell>
        </row>
        <row r="1688">
          <cell r="A1688">
            <v>1687</v>
          </cell>
        </row>
        <row r="1689">
          <cell r="A1689">
            <v>1688</v>
          </cell>
        </row>
        <row r="1690">
          <cell r="A1690">
            <v>1689</v>
          </cell>
        </row>
        <row r="1691">
          <cell r="A1691">
            <v>1690</v>
          </cell>
        </row>
        <row r="1692">
          <cell r="A1692">
            <v>1691</v>
          </cell>
        </row>
        <row r="1693">
          <cell r="A1693">
            <v>1692</v>
          </cell>
        </row>
        <row r="1694">
          <cell r="A1694">
            <v>1693</v>
          </cell>
        </row>
        <row r="1695">
          <cell r="A1695">
            <v>1694</v>
          </cell>
        </row>
        <row r="1696">
          <cell r="A1696">
            <v>1695</v>
          </cell>
        </row>
        <row r="1697">
          <cell r="A1697">
            <v>1696</v>
          </cell>
        </row>
        <row r="1698">
          <cell r="A1698">
            <v>1697</v>
          </cell>
        </row>
        <row r="1699">
          <cell r="A1699">
            <v>1698</v>
          </cell>
        </row>
        <row r="1700">
          <cell r="A1700">
            <v>1699</v>
          </cell>
        </row>
        <row r="1701">
          <cell r="A1701">
            <v>1700</v>
          </cell>
        </row>
        <row r="1702">
          <cell r="A1702">
            <v>1701</v>
          </cell>
        </row>
        <row r="1703">
          <cell r="A1703">
            <v>1702</v>
          </cell>
        </row>
        <row r="1704">
          <cell r="A1704">
            <v>1703</v>
          </cell>
        </row>
        <row r="1705">
          <cell r="A1705">
            <v>1704</v>
          </cell>
        </row>
        <row r="1706">
          <cell r="A1706">
            <v>1705</v>
          </cell>
        </row>
        <row r="1707">
          <cell r="A1707">
            <v>1706</v>
          </cell>
        </row>
        <row r="1708">
          <cell r="A1708">
            <v>1707</v>
          </cell>
        </row>
        <row r="1709">
          <cell r="A1709">
            <v>1708</v>
          </cell>
        </row>
        <row r="1710">
          <cell r="A1710">
            <v>1709</v>
          </cell>
        </row>
        <row r="1711">
          <cell r="A1711">
            <v>1710</v>
          </cell>
        </row>
        <row r="1712">
          <cell r="A1712">
            <v>1711</v>
          </cell>
        </row>
        <row r="1713">
          <cell r="A1713">
            <v>1712</v>
          </cell>
        </row>
        <row r="1714">
          <cell r="A1714">
            <v>1713</v>
          </cell>
        </row>
        <row r="1715">
          <cell r="A1715">
            <v>1714</v>
          </cell>
        </row>
        <row r="1716">
          <cell r="A1716">
            <v>1715</v>
          </cell>
        </row>
        <row r="1717">
          <cell r="A1717">
            <v>1716</v>
          </cell>
        </row>
        <row r="1718">
          <cell r="A1718">
            <v>1717</v>
          </cell>
        </row>
        <row r="1719">
          <cell r="A1719">
            <v>1718</v>
          </cell>
        </row>
        <row r="1720">
          <cell r="A1720">
            <v>1719</v>
          </cell>
        </row>
        <row r="1721">
          <cell r="A1721">
            <v>1720</v>
          </cell>
        </row>
        <row r="1722">
          <cell r="A1722">
            <v>1721</v>
          </cell>
        </row>
        <row r="1723">
          <cell r="A1723">
            <v>1722</v>
          </cell>
        </row>
        <row r="1724">
          <cell r="A1724">
            <v>1723</v>
          </cell>
        </row>
        <row r="1725">
          <cell r="A1725">
            <v>1724</v>
          </cell>
        </row>
        <row r="1726">
          <cell r="A1726">
            <v>1725</v>
          </cell>
        </row>
        <row r="1727">
          <cell r="A1727">
            <v>1726</v>
          </cell>
        </row>
        <row r="1728">
          <cell r="A1728">
            <v>1727</v>
          </cell>
        </row>
        <row r="1729">
          <cell r="A1729">
            <v>1728</v>
          </cell>
        </row>
        <row r="1730">
          <cell r="A1730">
            <v>1729</v>
          </cell>
        </row>
        <row r="1731">
          <cell r="A1731">
            <v>1730</v>
          </cell>
        </row>
        <row r="1732">
          <cell r="A1732">
            <v>1731</v>
          </cell>
        </row>
        <row r="1733">
          <cell r="A1733">
            <v>1732</v>
          </cell>
        </row>
        <row r="1734">
          <cell r="A1734">
            <v>1733</v>
          </cell>
        </row>
        <row r="1735">
          <cell r="A1735">
            <v>1734</v>
          </cell>
        </row>
        <row r="1736">
          <cell r="A1736">
            <v>1735</v>
          </cell>
        </row>
        <row r="1737">
          <cell r="A1737">
            <v>1736</v>
          </cell>
        </row>
        <row r="1738">
          <cell r="A1738">
            <v>1737</v>
          </cell>
        </row>
        <row r="1739">
          <cell r="A1739">
            <v>1738</v>
          </cell>
        </row>
        <row r="1740">
          <cell r="A1740">
            <v>1739</v>
          </cell>
        </row>
        <row r="1741">
          <cell r="A1741">
            <v>1740</v>
          </cell>
        </row>
        <row r="1742">
          <cell r="A1742">
            <v>1741</v>
          </cell>
        </row>
        <row r="1743">
          <cell r="A1743">
            <v>1742</v>
          </cell>
        </row>
        <row r="1744">
          <cell r="A1744">
            <v>1743</v>
          </cell>
        </row>
        <row r="1745">
          <cell r="A1745">
            <v>1744</v>
          </cell>
        </row>
        <row r="1746">
          <cell r="A1746">
            <v>1745</v>
          </cell>
        </row>
        <row r="1747">
          <cell r="A1747">
            <v>1746</v>
          </cell>
        </row>
        <row r="1748">
          <cell r="A1748">
            <v>1747</v>
          </cell>
        </row>
        <row r="1749">
          <cell r="A1749">
            <v>1748</v>
          </cell>
        </row>
        <row r="1750">
          <cell r="A1750">
            <v>1749</v>
          </cell>
        </row>
        <row r="1751">
          <cell r="A1751">
            <v>1750</v>
          </cell>
        </row>
        <row r="1752">
          <cell r="A1752">
            <v>1751</v>
          </cell>
        </row>
        <row r="1753">
          <cell r="A1753">
            <v>1752</v>
          </cell>
        </row>
        <row r="1754">
          <cell r="A1754">
            <v>1753</v>
          </cell>
        </row>
        <row r="1755">
          <cell r="A1755">
            <v>1754</v>
          </cell>
        </row>
        <row r="1756">
          <cell r="A1756">
            <v>1755</v>
          </cell>
        </row>
        <row r="1757">
          <cell r="A1757">
            <v>1756</v>
          </cell>
        </row>
        <row r="1758">
          <cell r="A1758">
            <v>1757</v>
          </cell>
        </row>
        <row r="1759">
          <cell r="A1759">
            <v>1758</v>
          </cell>
        </row>
        <row r="1760">
          <cell r="A1760">
            <v>1759</v>
          </cell>
        </row>
        <row r="1761">
          <cell r="A1761">
            <v>1760</v>
          </cell>
        </row>
        <row r="1762">
          <cell r="A1762">
            <v>1761</v>
          </cell>
        </row>
        <row r="1763">
          <cell r="A1763">
            <v>1762</v>
          </cell>
        </row>
        <row r="1764">
          <cell r="A1764">
            <v>1763</v>
          </cell>
        </row>
        <row r="1765">
          <cell r="A1765">
            <v>1764</v>
          </cell>
        </row>
        <row r="1766">
          <cell r="A1766">
            <v>1765</v>
          </cell>
        </row>
        <row r="1767">
          <cell r="A1767">
            <v>1766</v>
          </cell>
        </row>
        <row r="1768">
          <cell r="A1768">
            <v>1767</v>
          </cell>
        </row>
        <row r="1769">
          <cell r="A1769">
            <v>1768</v>
          </cell>
        </row>
        <row r="1770">
          <cell r="A1770">
            <v>1769</v>
          </cell>
        </row>
        <row r="1771">
          <cell r="A1771">
            <v>1770</v>
          </cell>
        </row>
        <row r="1772">
          <cell r="A1772">
            <v>1771</v>
          </cell>
        </row>
        <row r="1773">
          <cell r="A1773">
            <v>1772</v>
          </cell>
        </row>
        <row r="1774">
          <cell r="A1774">
            <v>1773</v>
          </cell>
        </row>
        <row r="1775">
          <cell r="A1775">
            <v>1774</v>
          </cell>
        </row>
        <row r="1776">
          <cell r="A1776">
            <v>1775</v>
          </cell>
        </row>
        <row r="1777">
          <cell r="A1777">
            <v>1776</v>
          </cell>
        </row>
        <row r="1778">
          <cell r="A1778">
            <v>1777</v>
          </cell>
        </row>
        <row r="1779">
          <cell r="A1779">
            <v>1778</v>
          </cell>
        </row>
        <row r="1780">
          <cell r="A1780">
            <v>1779</v>
          </cell>
        </row>
        <row r="1781">
          <cell r="A1781">
            <v>1780</v>
          </cell>
        </row>
        <row r="1782">
          <cell r="A1782">
            <v>1781</v>
          </cell>
        </row>
        <row r="1783">
          <cell r="A1783">
            <v>1782</v>
          </cell>
        </row>
        <row r="1784">
          <cell r="A1784">
            <v>1783</v>
          </cell>
        </row>
        <row r="1785">
          <cell r="A1785">
            <v>1784</v>
          </cell>
        </row>
        <row r="1786">
          <cell r="A1786">
            <v>1785</v>
          </cell>
        </row>
        <row r="1787">
          <cell r="A1787">
            <v>1786</v>
          </cell>
        </row>
        <row r="1788">
          <cell r="A1788">
            <v>1787</v>
          </cell>
        </row>
        <row r="1789">
          <cell r="A1789">
            <v>1788</v>
          </cell>
        </row>
        <row r="1790">
          <cell r="A1790">
            <v>1789</v>
          </cell>
        </row>
        <row r="1791">
          <cell r="A1791">
            <v>1790</v>
          </cell>
        </row>
        <row r="1792">
          <cell r="A1792">
            <v>1791</v>
          </cell>
        </row>
        <row r="1793">
          <cell r="A1793">
            <v>1792</v>
          </cell>
        </row>
        <row r="1794">
          <cell r="A1794">
            <v>1793</v>
          </cell>
        </row>
        <row r="1795">
          <cell r="A1795">
            <v>1794</v>
          </cell>
        </row>
        <row r="1796">
          <cell r="A1796">
            <v>1795</v>
          </cell>
        </row>
        <row r="1797">
          <cell r="A1797">
            <v>1796</v>
          </cell>
        </row>
        <row r="1798">
          <cell r="A1798">
            <v>1797</v>
          </cell>
        </row>
        <row r="1799">
          <cell r="A1799">
            <v>1798</v>
          </cell>
        </row>
        <row r="1800">
          <cell r="A1800">
            <v>1799</v>
          </cell>
        </row>
        <row r="1801">
          <cell r="A1801">
            <v>1800</v>
          </cell>
          <cell r="B1801" t="str">
            <v>その他</v>
          </cell>
          <cell r="D1801" t="str">
            <v>ＫＧ／個</v>
          </cell>
          <cell r="E1801" t="str">
            <v/>
          </cell>
          <cell r="F1801" t="str">
            <v/>
          </cell>
          <cell r="G1801" t="str">
            <v/>
          </cell>
          <cell r="H1801" t="str">
            <v/>
          </cell>
          <cell r="I1801" t="str">
            <v/>
          </cell>
          <cell r="J1801" t="str">
            <v/>
          </cell>
          <cell r="K1801" t="str">
            <v/>
          </cell>
          <cell r="L1801" t="str">
            <v/>
          </cell>
          <cell r="M1801" t="str">
            <v/>
          </cell>
          <cell r="N1801" t="str">
            <v/>
          </cell>
          <cell r="O1801" t="str">
            <v/>
          </cell>
          <cell r="P1801" t="str">
            <v/>
          </cell>
          <cell r="Q1801" t="str">
            <v/>
          </cell>
          <cell r="R1801" t="str">
            <v/>
          </cell>
        </row>
        <row r="1802">
          <cell r="A1802">
            <v>1801</v>
          </cell>
          <cell r="B1802" t="str">
            <v>入力エラー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2C7B-C304-4A8D-B772-D72F1066980E}">
  <dimension ref="A1:W20"/>
  <sheetViews>
    <sheetView zoomScaleNormal="100" zoomScaleSheetLayoutView="75" workbookViewId="0">
      <selection activeCell="E3" sqref="E3:F4"/>
    </sheetView>
  </sheetViews>
  <sheetFormatPr defaultRowHeight="13.5"/>
  <cols>
    <col min="1" max="1" width="0.5" style="701" customWidth="1"/>
    <col min="2" max="2" width="10.625" style="701" customWidth="1"/>
    <col min="3" max="3" width="30.75" style="701" customWidth="1"/>
    <col min="4" max="5" width="12.625" style="701" customWidth="1"/>
    <col min="6" max="6" width="15.125" style="701" customWidth="1"/>
    <col min="7" max="7" width="3.625" style="701" customWidth="1"/>
    <col min="8" max="8" width="7.625" style="701" customWidth="1"/>
    <col min="9" max="9" width="3.625" style="701" customWidth="1"/>
    <col min="10" max="10" width="7.625" style="701" customWidth="1"/>
    <col min="11" max="11" width="3.625" style="701" customWidth="1"/>
    <col min="12" max="12" width="7.625" style="701" customWidth="1"/>
    <col min="13" max="13" width="3.625" style="701" customWidth="1"/>
    <col min="14" max="14" width="7.625" style="701" customWidth="1"/>
    <col min="15" max="256" width="9" style="701"/>
    <col min="257" max="257" width="0.5" style="701" customWidth="1"/>
    <col min="258" max="258" width="10.625" style="701" customWidth="1"/>
    <col min="259" max="259" width="30.75" style="701" customWidth="1"/>
    <col min="260" max="261" width="12.625" style="701" customWidth="1"/>
    <col min="262" max="262" width="15.125" style="701" customWidth="1"/>
    <col min="263" max="263" width="3.625" style="701" customWidth="1"/>
    <col min="264" max="264" width="7.625" style="701" customWidth="1"/>
    <col min="265" max="265" width="3.625" style="701" customWidth="1"/>
    <col min="266" max="266" width="7.625" style="701" customWidth="1"/>
    <col min="267" max="267" width="3.625" style="701" customWidth="1"/>
    <col min="268" max="268" width="7.625" style="701" customWidth="1"/>
    <col min="269" max="269" width="3.625" style="701" customWidth="1"/>
    <col min="270" max="270" width="7.625" style="701" customWidth="1"/>
    <col min="271" max="512" width="9" style="701"/>
    <col min="513" max="513" width="0.5" style="701" customWidth="1"/>
    <col min="514" max="514" width="10.625" style="701" customWidth="1"/>
    <col min="515" max="515" width="30.75" style="701" customWidth="1"/>
    <col min="516" max="517" width="12.625" style="701" customWidth="1"/>
    <col min="518" max="518" width="15.125" style="701" customWidth="1"/>
    <col min="519" max="519" width="3.625" style="701" customWidth="1"/>
    <col min="520" max="520" width="7.625" style="701" customWidth="1"/>
    <col min="521" max="521" width="3.625" style="701" customWidth="1"/>
    <col min="522" max="522" width="7.625" style="701" customWidth="1"/>
    <col min="523" max="523" width="3.625" style="701" customWidth="1"/>
    <col min="524" max="524" width="7.625" style="701" customWidth="1"/>
    <col min="525" max="525" width="3.625" style="701" customWidth="1"/>
    <col min="526" max="526" width="7.625" style="701" customWidth="1"/>
    <col min="527" max="768" width="9" style="701"/>
    <col min="769" max="769" width="0.5" style="701" customWidth="1"/>
    <col min="770" max="770" width="10.625" style="701" customWidth="1"/>
    <col min="771" max="771" width="30.75" style="701" customWidth="1"/>
    <col min="772" max="773" width="12.625" style="701" customWidth="1"/>
    <col min="774" max="774" width="15.125" style="701" customWidth="1"/>
    <col min="775" max="775" width="3.625" style="701" customWidth="1"/>
    <col min="776" max="776" width="7.625" style="701" customWidth="1"/>
    <col min="777" max="777" width="3.625" style="701" customWidth="1"/>
    <col min="778" max="778" width="7.625" style="701" customWidth="1"/>
    <col min="779" max="779" width="3.625" style="701" customWidth="1"/>
    <col min="780" max="780" width="7.625" style="701" customWidth="1"/>
    <col min="781" max="781" width="3.625" style="701" customWidth="1"/>
    <col min="782" max="782" width="7.625" style="701" customWidth="1"/>
    <col min="783" max="1024" width="9" style="701"/>
    <col min="1025" max="1025" width="0.5" style="701" customWidth="1"/>
    <col min="1026" max="1026" width="10.625" style="701" customWidth="1"/>
    <col min="1027" max="1027" width="30.75" style="701" customWidth="1"/>
    <col min="1028" max="1029" width="12.625" style="701" customWidth="1"/>
    <col min="1030" max="1030" width="15.125" style="701" customWidth="1"/>
    <col min="1031" max="1031" width="3.625" style="701" customWidth="1"/>
    <col min="1032" max="1032" width="7.625" style="701" customWidth="1"/>
    <col min="1033" max="1033" width="3.625" style="701" customWidth="1"/>
    <col min="1034" max="1034" width="7.625" style="701" customWidth="1"/>
    <col min="1035" max="1035" width="3.625" style="701" customWidth="1"/>
    <col min="1036" max="1036" width="7.625" style="701" customWidth="1"/>
    <col min="1037" max="1037" width="3.625" style="701" customWidth="1"/>
    <col min="1038" max="1038" width="7.625" style="701" customWidth="1"/>
    <col min="1039" max="1280" width="9" style="701"/>
    <col min="1281" max="1281" width="0.5" style="701" customWidth="1"/>
    <col min="1282" max="1282" width="10.625" style="701" customWidth="1"/>
    <col min="1283" max="1283" width="30.75" style="701" customWidth="1"/>
    <col min="1284" max="1285" width="12.625" style="701" customWidth="1"/>
    <col min="1286" max="1286" width="15.125" style="701" customWidth="1"/>
    <col min="1287" max="1287" width="3.625" style="701" customWidth="1"/>
    <col min="1288" max="1288" width="7.625" style="701" customWidth="1"/>
    <col min="1289" max="1289" width="3.625" style="701" customWidth="1"/>
    <col min="1290" max="1290" width="7.625" style="701" customWidth="1"/>
    <col min="1291" max="1291" width="3.625" style="701" customWidth="1"/>
    <col min="1292" max="1292" width="7.625" style="701" customWidth="1"/>
    <col min="1293" max="1293" width="3.625" style="701" customWidth="1"/>
    <col min="1294" max="1294" width="7.625" style="701" customWidth="1"/>
    <col min="1295" max="1536" width="9" style="701"/>
    <col min="1537" max="1537" width="0.5" style="701" customWidth="1"/>
    <col min="1538" max="1538" width="10.625" style="701" customWidth="1"/>
    <col min="1539" max="1539" width="30.75" style="701" customWidth="1"/>
    <col min="1540" max="1541" width="12.625" style="701" customWidth="1"/>
    <col min="1542" max="1542" width="15.125" style="701" customWidth="1"/>
    <col min="1543" max="1543" width="3.625" style="701" customWidth="1"/>
    <col min="1544" max="1544" width="7.625" style="701" customWidth="1"/>
    <col min="1545" max="1545" width="3.625" style="701" customWidth="1"/>
    <col min="1546" max="1546" width="7.625" style="701" customWidth="1"/>
    <col min="1547" max="1547" width="3.625" style="701" customWidth="1"/>
    <col min="1548" max="1548" width="7.625" style="701" customWidth="1"/>
    <col min="1549" max="1549" width="3.625" style="701" customWidth="1"/>
    <col min="1550" max="1550" width="7.625" style="701" customWidth="1"/>
    <col min="1551" max="1792" width="9" style="701"/>
    <col min="1793" max="1793" width="0.5" style="701" customWidth="1"/>
    <col min="1794" max="1794" width="10.625" style="701" customWidth="1"/>
    <col min="1795" max="1795" width="30.75" style="701" customWidth="1"/>
    <col min="1796" max="1797" width="12.625" style="701" customWidth="1"/>
    <col min="1798" max="1798" width="15.125" style="701" customWidth="1"/>
    <col min="1799" max="1799" width="3.625" style="701" customWidth="1"/>
    <col min="1800" max="1800" width="7.625" style="701" customWidth="1"/>
    <col min="1801" max="1801" width="3.625" style="701" customWidth="1"/>
    <col min="1802" max="1802" width="7.625" style="701" customWidth="1"/>
    <col min="1803" max="1803" width="3.625" style="701" customWidth="1"/>
    <col min="1804" max="1804" width="7.625" style="701" customWidth="1"/>
    <col min="1805" max="1805" width="3.625" style="701" customWidth="1"/>
    <col min="1806" max="1806" width="7.625" style="701" customWidth="1"/>
    <col min="1807" max="2048" width="9" style="701"/>
    <col min="2049" max="2049" width="0.5" style="701" customWidth="1"/>
    <col min="2050" max="2050" width="10.625" style="701" customWidth="1"/>
    <col min="2051" max="2051" width="30.75" style="701" customWidth="1"/>
    <col min="2052" max="2053" width="12.625" style="701" customWidth="1"/>
    <col min="2054" max="2054" width="15.125" style="701" customWidth="1"/>
    <col min="2055" max="2055" width="3.625" style="701" customWidth="1"/>
    <col min="2056" max="2056" width="7.625" style="701" customWidth="1"/>
    <col min="2057" max="2057" width="3.625" style="701" customWidth="1"/>
    <col min="2058" max="2058" width="7.625" style="701" customWidth="1"/>
    <col min="2059" max="2059" width="3.625" style="701" customWidth="1"/>
    <col min="2060" max="2060" width="7.625" style="701" customWidth="1"/>
    <col min="2061" max="2061" width="3.625" style="701" customWidth="1"/>
    <col min="2062" max="2062" width="7.625" style="701" customWidth="1"/>
    <col min="2063" max="2304" width="9" style="701"/>
    <col min="2305" max="2305" width="0.5" style="701" customWidth="1"/>
    <col min="2306" max="2306" width="10.625" style="701" customWidth="1"/>
    <col min="2307" max="2307" width="30.75" style="701" customWidth="1"/>
    <col min="2308" max="2309" width="12.625" style="701" customWidth="1"/>
    <col min="2310" max="2310" width="15.125" style="701" customWidth="1"/>
    <col min="2311" max="2311" width="3.625" style="701" customWidth="1"/>
    <col min="2312" max="2312" width="7.625" style="701" customWidth="1"/>
    <col min="2313" max="2313" width="3.625" style="701" customWidth="1"/>
    <col min="2314" max="2314" width="7.625" style="701" customWidth="1"/>
    <col min="2315" max="2315" width="3.625" style="701" customWidth="1"/>
    <col min="2316" max="2316" width="7.625" style="701" customWidth="1"/>
    <col min="2317" max="2317" width="3.625" style="701" customWidth="1"/>
    <col min="2318" max="2318" width="7.625" style="701" customWidth="1"/>
    <col min="2319" max="2560" width="9" style="701"/>
    <col min="2561" max="2561" width="0.5" style="701" customWidth="1"/>
    <col min="2562" max="2562" width="10.625" style="701" customWidth="1"/>
    <col min="2563" max="2563" width="30.75" style="701" customWidth="1"/>
    <col min="2564" max="2565" width="12.625" style="701" customWidth="1"/>
    <col min="2566" max="2566" width="15.125" style="701" customWidth="1"/>
    <col min="2567" max="2567" width="3.625" style="701" customWidth="1"/>
    <col min="2568" max="2568" width="7.625" style="701" customWidth="1"/>
    <col min="2569" max="2569" width="3.625" style="701" customWidth="1"/>
    <col min="2570" max="2570" width="7.625" style="701" customWidth="1"/>
    <col min="2571" max="2571" width="3.625" style="701" customWidth="1"/>
    <col min="2572" max="2572" width="7.625" style="701" customWidth="1"/>
    <col min="2573" max="2573" width="3.625" style="701" customWidth="1"/>
    <col min="2574" max="2574" width="7.625" style="701" customWidth="1"/>
    <col min="2575" max="2816" width="9" style="701"/>
    <col min="2817" max="2817" width="0.5" style="701" customWidth="1"/>
    <col min="2818" max="2818" width="10.625" style="701" customWidth="1"/>
    <col min="2819" max="2819" width="30.75" style="701" customWidth="1"/>
    <col min="2820" max="2821" width="12.625" style="701" customWidth="1"/>
    <col min="2822" max="2822" width="15.125" style="701" customWidth="1"/>
    <col min="2823" max="2823" width="3.625" style="701" customWidth="1"/>
    <col min="2824" max="2824" width="7.625" style="701" customWidth="1"/>
    <col min="2825" max="2825" width="3.625" style="701" customWidth="1"/>
    <col min="2826" max="2826" width="7.625" style="701" customWidth="1"/>
    <col min="2827" max="2827" width="3.625" style="701" customWidth="1"/>
    <col min="2828" max="2828" width="7.625" style="701" customWidth="1"/>
    <col min="2829" max="2829" width="3.625" style="701" customWidth="1"/>
    <col min="2830" max="2830" width="7.625" style="701" customWidth="1"/>
    <col min="2831" max="3072" width="9" style="701"/>
    <col min="3073" max="3073" width="0.5" style="701" customWidth="1"/>
    <col min="3074" max="3074" width="10.625" style="701" customWidth="1"/>
    <col min="3075" max="3075" width="30.75" style="701" customWidth="1"/>
    <col min="3076" max="3077" width="12.625" style="701" customWidth="1"/>
    <col min="3078" max="3078" width="15.125" style="701" customWidth="1"/>
    <col min="3079" max="3079" width="3.625" style="701" customWidth="1"/>
    <col min="3080" max="3080" width="7.625" style="701" customWidth="1"/>
    <col min="3081" max="3081" width="3.625" style="701" customWidth="1"/>
    <col min="3082" max="3082" width="7.625" style="701" customWidth="1"/>
    <col min="3083" max="3083" width="3.625" style="701" customWidth="1"/>
    <col min="3084" max="3084" width="7.625" style="701" customWidth="1"/>
    <col min="3085" max="3085" width="3.625" style="701" customWidth="1"/>
    <col min="3086" max="3086" width="7.625" style="701" customWidth="1"/>
    <col min="3087" max="3328" width="9" style="701"/>
    <col min="3329" max="3329" width="0.5" style="701" customWidth="1"/>
    <col min="3330" max="3330" width="10.625" style="701" customWidth="1"/>
    <col min="3331" max="3331" width="30.75" style="701" customWidth="1"/>
    <col min="3332" max="3333" width="12.625" style="701" customWidth="1"/>
    <col min="3334" max="3334" width="15.125" style="701" customWidth="1"/>
    <col min="3335" max="3335" width="3.625" style="701" customWidth="1"/>
    <col min="3336" max="3336" width="7.625" style="701" customWidth="1"/>
    <col min="3337" max="3337" width="3.625" style="701" customWidth="1"/>
    <col min="3338" max="3338" width="7.625" style="701" customWidth="1"/>
    <col min="3339" max="3339" width="3.625" style="701" customWidth="1"/>
    <col min="3340" max="3340" width="7.625" style="701" customWidth="1"/>
    <col min="3341" max="3341" width="3.625" style="701" customWidth="1"/>
    <col min="3342" max="3342" width="7.625" style="701" customWidth="1"/>
    <col min="3343" max="3584" width="9" style="701"/>
    <col min="3585" max="3585" width="0.5" style="701" customWidth="1"/>
    <col min="3586" max="3586" width="10.625" style="701" customWidth="1"/>
    <col min="3587" max="3587" width="30.75" style="701" customWidth="1"/>
    <col min="3588" max="3589" width="12.625" style="701" customWidth="1"/>
    <col min="3590" max="3590" width="15.125" style="701" customWidth="1"/>
    <col min="3591" max="3591" width="3.625" style="701" customWidth="1"/>
    <col min="3592" max="3592" width="7.625" style="701" customWidth="1"/>
    <col min="3593" max="3593" width="3.625" style="701" customWidth="1"/>
    <col min="3594" max="3594" width="7.625" style="701" customWidth="1"/>
    <col min="3595" max="3595" width="3.625" style="701" customWidth="1"/>
    <col min="3596" max="3596" width="7.625" style="701" customWidth="1"/>
    <col min="3597" max="3597" width="3.625" style="701" customWidth="1"/>
    <col min="3598" max="3598" width="7.625" style="701" customWidth="1"/>
    <col min="3599" max="3840" width="9" style="701"/>
    <col min="3841" max="3841" width="0.5" style="701" customWidth="1"/>
    <col min="3842" max="3842" width="10.625" style="701" customWidth="1"/>
    <col min="3843" max="3843" width="30.75" style="701" customWidth="1"/>
    <col min="3844" max="3845" width="12.625" style="701" customWidth="1"/>
    <col min="3846" max="3846" width="15.125" style="701" customWidth="1"/>
    <col min="3847" max="3847" width="3.625" style="701" customWidth="1"/>
    <col min="3848" max="3848" width="7.625" style="701" customWidth="1"/>
    <col min="3849" max="3849" width="3.625" style="701" customWidth="1"/>
    <col min="3850" max="3850" width="7.625" style="701" customWidth="1"/>
    <col min="3851" max="3851" width="3.625" style="701" customWidth="1"/>
    <col min="3852" max="3852" width="7.625" style="701" customWidth="1"/>
    <col min="3853" max="3853" width="3.625" style="701" customWidth="1"/>
    <col min="3854" max="3854" width="7.625" style="701" customWidth="1"/>
    <col min="3855" max="4096" width="9" style="701"/>
    <col min="4097" max="4097" width="0.5" style="701" customWidth="1"/>
    <col min="4098" max="4098" width="10.625" style="701" customWidth="1"/>
    <col min="4099" max="4099" width="30.75" style="701" customWidth="1"/>
    <col min="4100" max="4101" width="12.625" style="701" customWidth="1"/>
    <col min="4102" max="4102" width="15.125" style="701" customWidth="1"/>
    <col min="4103" max="4103" width="3.625" style="701" customWidth="1"/>
    <col min="4104" max="4104" width="7.625" style="701" customWidth="1"/>
    <col min="4105" max="4105" width="3.625" style="701" customWidth="1"/>
    <col min="4106" max="4106" width="7.625" style="701" customWidth="1"/>
    <col min="4107" max="4107" width="3.625" style="701" customWidth="1"/>
    <col min="4108" max="4108" width="7.625" style="701" customWidth="1"/>
    <col min="4109" max="4109" width="3.625" style="701" customWidth="1"/>
    <col min="4110" max="4110" width="7.625" style="701" customWidth="1"/>
    <col min="4111" max="4352" width="9" style="701"/>
    <col min="4353" max="4353" width="0.5" style="701" customWidth="1"/>
    <col min="4354" max="4354" width="10.625" style="701" customWidth="1"/>
    <col min="4355" max="4355" width="30.75" style="701" customWidth="1"/>
    <col min="4356" max="4357" width="12.625" style="701" customWidth="1"/>
    <col min="4358" max="4358" width="15.125" style="701" customWidth="1"/>
    <col min="4359" max="4359" width="3.625" style="701" customWidth="1"/>
    <col min="4360" max="4360" width="7.625" style="701" customWidth="1"/>
    <col min="4361" max="4361" width="3.625" style="701" customWidth="1"/>
    <col min="4362" max="4362" width="7.625" style="701" customWidth="1"/>
    <col min="4363" max="4363" width="3.625" style="701" customWidth="1"/>
    <col min="4364" max="4364" width="7.625" style="701" customWidth="1"/>
    <col min="4365" max="4365" width="3.625" style="701" customWidth="1"/>
    <col min="4366" max="4366" width="7.625" style="701" customWidth="1"/>
    <col min="4367" max="4608" width="9" style="701"/>
    <col min="4609" max="4609" width="0.5" style="701" customWidth="1"/>
    <col min="4610" max="4610" width="10.625" style="701" customWidth="1"/>
    <col min="4611" max="4611" width="30.75" style="701" customWidth="1"/>
    <col min="4612" max="4613" width="12.625" style="701" customWidth="1"/>
    <col min="4614" max="4614" width="15.125" style="701" customWidth="1"/>
    <col min="4615" max="4615" width="3.625" style="701" customWidth="1"/>
    <col min="4616" max="4616" width="7.625" style="701" customWidth="1"/>
    <col min="4617" max="4617" width="3.625" style="701" customWidth="1"/>
    <col min="4618" max="4618" width="7.625" style="701" customWidth="1"/>
    <col min="4619" max="4619" width="3.625" style="701" customWidth="1"/>
    <col min="4620" max="4620" width="7.625" style="701" customWidth="1"/>
    <col min="4621" max="4621" width="3.625" style="701" customWidth="1"/>
    <col min="4622" max="4622" width="7.625" style="701" customWidth="1"/>
    <col min="4623" max="4864" width="9" style="701"/>
    <col min="4865" max="4865" width="0.5" style="701" customWidth="1"/>
    <col min="4866" max="4866" width="10.625" style="701" customWidth="1"/>
    <col min="4867" max="4867" width="30.75" style="701" customWidth="1"/>
    <col min="4868" max="4869" width="12.625" style="701" customWidth="1"/>
    <col min="4870" max="4870" width="15.125" style="701" customWidth="1"/>
    <col min="4871" max="4871" width="3.625" style="701" customWidth="1"/>
    <col min="4872" max="4872" width="7.625" style="701" customWidth="1"/>
    <col min="4873" max="4873" width="3.625" style="701" customWidth="1"/>
    <col min="4874" max="4874" width="7.625" style="701" customWidth="1"/>
    <col min="4875" max="4875" width="3.625" style="701" customWidth="1"/>
    <col min="4876" max="4876" width="7.625" style="701" customWidth="1"/>
    <col min="4877" max="4877" width="3.625" style="701" customWidth="1"/>
    <col min="4878" max="4878" width="7.625" style="701" customWidth="1"/>
    <col min="4879" max="5120" width="9" style="701"/>
    <col min="5121" max="5121" width="0.5" style="701" customWidth="1"/>
    <col min="5122" max="5122" width="10.625" style="701" customWidth="1"/>
    <col min="5123" max="5123" width="30.75" style="701" customWidth="1"/>
    <col min="5124" max="5125" width="12.625" style="701" customWidth="1"/>
    <col min="5126" max="5126" width="15.125" style="701" customWidth="1"/>
    <col min="5127" max="5127" width="3.625" style="701" customWidth="1"/>
    <col min="5128" max="5128" width="7.625" style="701" customWidth="1"/>
    <col min="5129" max="5129" width="3.625" style="701" customWidth="1"/>
    <col min="5130" max="5130" width="7.625" style="701" customWidth="1"/>
    <col min="5131" max="5131" width="3.625" style="701" customWidth="1"/>
    <col min="5132" max="5132" width="7.625" style="701" customWidth="1"/>
    <col min="5133" max="5133" width="3.625" style="701" customWidth="1"/>
    <col min="5134" max="5134" width="7.625" style="701" customWidth="1"/>
    <col min="5135" max="5376" width="9" style="701"/>
    <col min="5377" max="5377" width="0.5" style="701" customWidth="1"/>
    <col min="5378" max="5378" width="10.625" style="701" customWidth="1"/>
    <col min="5379" max="5379" width="30.75" style="701" customWidth="1"/>
    <col min="5380" max="5381" width="12.625" style="701" customWidth="1"/>
    <col min="5382" max="5382" width="15.125" style="701" customWidth="1"/>
    <col min="5383" max="5383" width="3.625" style="701" customWidth="1"/>
    <col min="5384" max="5384" width="7.625" style="701" customWidth="1"/>
    <col min="5385" max="5385" width="3.625" style="701" customWidth="1"/>
    <col min="5386" max="5386" width="7.625" style="701" customWidth="1"/>
    <col min="5387" max="5387" width="3.625" style="701" customWidth="1"/>
    <col min="5388" max="5388" width="7.625" style="701" customWidth="1"/>
    <col min="5389" max="5389" width="3.625" style="701" customWidth="1"/>
    <col min="5390" max="5390" width="7.625" style="701" customWidth="1"/>
    <col min="5391" max="5632" width="9" style="701"/>
    <col min="5633" max="5633" width="0.5" style="701" customWidth="1"/>
    <col min="5634" max="5634" width="10.625" style="701" customWidth="1"/>
    <col min="5635" max="5635" width="30.75" style="701" customWidth="1"/>
    <col min="5636" max="5637" width="12.625" style="701" customWidth="1"/>
    <col min="5638" max="5638" width="15.125" style="701" customWidth="1"/>
    <col min="5639" max="5639" width="3.625" style="701" customWidth="1"/>
    <col min="5640" max="5640" width="7.625" style="701" customWidth="1"/>
    <col min="5641" max="5641" width="3.625" style="701" customWidth="1"/>
    <col min="5642" max="5642" width="7.625" style="701" customWidth="1"/>
    <col min="5643" max="5643" width="3.625" style="701" customWidth="1"/>
    <col min="5644" max="5644" width="7.625" style="701" customWidth="1"/>
    <col min="5645" max="5645" width="3.625" style="701" customWidth="1"/>
    <col min="5646" max="5646" width="7.625" style="701" customWidth="1"/>
    <col min="5647" max="5888" width="9" style="701"/>
    <col min="5889" max="5889" width="0.5" style="701" customWidth="1"/>
    <col min="5890" max="5890" width="10.625" style="701" customWidth="1"/>
    <col min="5891" max="5891" width="30.75" style="701" customWidth="1"/>
    <col min="5892" max="5893" width="12.625" style="701" customWidth="1"/>
    <col min="5894" max="5894" width="15.125" style="701" customWidth="1"/>
    <col min="5895" max="5895" width="3.625" style="701" customWidth="1"/>
    <col min="5896" max="5896" width="7.625" style="701" customWidth="1"/>
    <col min="5897" max="5897" width="3.625" style="701" customWidth="1"/>
    <col min="5898" max="5898" width="7.625" style="701" customWidth="1"/>
    <col min="5899" max="5899" width="3.625" style="701" customWidth="1"/>
    <col min="5900" max="5900" width="7.625" style="701" customWidth="1"/>
    <col min="5901" max="5901" width="3.625" style="701" customWidth="1"/>
    <col min="5902" max="5902" width="7.625" style="701" customWidth="1"/>
    <col min="5903" max="6144" width="9" style="701"/>
    <col min="6145" max="6145" width="0.5" style="701" customWidth="1"/>
    <col min="6146" max="6146" width="10.625" style="701" customWidth="1"/>
    <col min="6147" max="6147" width="30.75" style="701" customWidth="1"/>
    <col min="6148" max="6149" width="12.625" style="701" customWidth="1"/>
    <col min="6150" max="6150" width="15.125" style="701" customWidth="1"/>
    <col min="6151" max="6151" width="3.625" style="701" customWidth="1"/>
    <col min="6152" max="6152" width="7.625" style="701" customWidth="1"/>
    <col min="6153" max="6153" width="3.625" style="701" customWidth="1"/>
    <col min="6154" max="6154" width="7.625" style="701" customWidth="1"/>
    <col min="6155" max="6155" width="3.625" style="701" customWidth="1"/>
    <col min="6156" max="6156" width="7.625" style="701" customWidth="1"/>
    <col min="6157" max="6157" width="3.625" style="701" customWidth="1"/>
    <col min="6158" max="6158" width="7.625" style="701" customWidth="1"/>
    <col min="6159" max="6400" width="9" style="701"/>
    <col min="6401" max="6401" width="0.5" style="701" customWidth="1"/>
    <col min="6402" max="6402" width="10.625" style="701" customWidth="1"/>
    <col min="6403" max="6403" width="30.75" style="701" customWidth="1"/>
    <col min="6404" max="6405" width="12.625" style="701" customWidth="1"/>
    <col min="6406" max="6406" width="15.125" style="701" customWidth="1"/>
    <col min="6407" max="6407" width="3.625" style="701" customWidth="1"/>
    <col min="6408" max="6408" width="7.625" style="701" customWidth="1"/>
    <col min="6409" max="6409" width="3.625" style="701" customWidth="1"/>
    <col min="6410" max="6410" width="7.625" style="701" customWidth="1"/>
    <col min="6411" max="6411" width="3.625" style="701" customWidth="1"/>
    <col min="6412" max="6412" width="7.625" style="701" customWidth="1"/>
    <col min="6413" max="6413" width="3.625" style="701" customWidth="1"/>
    <col min="6414" max="6414" width="7.625" style="701" customWidth="1"/>
    <col min="6415" max="6656" width="9" style="701"/>
    <col min="6657" max="6657" width="0.5" style="701" customWidth="1"/>
    <col min="6658" max="6658" width="10.625" style="701" customWidth="1"/>
    <col min="6659" max="6659" width="30.75" style="701" customWidth="1"/>
    <col min="6660" max="6661" width="12.625" style="701" customWidth="1"/>
    <col min="6662" max="6662" width="15.125" style="701" customWidth="1"/>
    <col min="6663" max="6663" width="3.625" style="701" customWidth="1"/>
    <col min="6664" max="6664" width="7.625" style="701" customWidth="1"/>
    <col min="6665" max="6665" width="3.625" style="701" customWidth="1"/>
    <col min="6666" max="6666" width="7.625" style="701" customWidth="1"/>
    <col min="6667" max="6667" width="3.625" style="701" customWidth="1"/>
    <col min="6668" max="6668" width="7.625" style="701" customWidth="1"/>
    <col min="6669" max="6669" width="3.625" style="701" customWidth="1"/>
    <col min="6670" max="6670" width="7.625" style="701" customWidth="1"/>
    <col min="6671" max="6912" width="9" style="701"/>
    <col min="6913" max="6913" width="0.5" style="701" customWidth="1"/>
    <col min="6914" max="6914" width="10.625" style="701" customWidth="1"/>
    <col min="6915" max="6915" width="30.75" style="701" customWidth="1"/>
    <col min="6916" max="6917" width="12.625" style="701" customWidth="1"/>
    <col min="6918" max="6918" width="15.125" style="701" customWidth="1"/>
    <col min="6919" max="6919" width="3.625" style="701" customWidth="1"/>
    <col min="6920" max="6920" width="7.625" style="701" customWidth="1"/>
    <col min="6921" max="6921" width="3.625" style="701" customWidth="1"/>
    <col min="6922" max="6922" width="7.625" style="701" customWidth="1"/>
    <col min="6923" max="6923" width="3.625" style="701" customWidth="1"/>
    <col min="6924" max="6924" width="7.625" style="701" customWidth="1"/>
    <col min="6925" max="6925" width="3.625" style="701" customWidth="1"/>
    <col min="6926" max="6926" width="7.625" style="701" customWidth="1"/>
    <col min="6927" max="7168" width="9" style="701"/>
    <col min="7169" max="7169" width="0.5" style="701" customWidth="1"/>
    <col min="7170" max="7170" width="10.625" style="701" customWidth="1"/>
    <col min="7171" max="7171" width="30.75" style="701" customWidth="1"/>
    <col min="7172" max="7173" width="12.625" style="701" customWidth="1"/>
    <col min="7174" max="7174" width="15.125" style="701" customWidth="1"/>
    <col min="7175" max="7175" width="3.625" style="701" customWidth="1"/>
    <col min="7176" max="7176" width="7.625" style="701" customWidth="1"/>
    <col min="7177" max="7177" width="3.625" style="701" customWidth="1"/>
    <col min="7178" max="7178" width="7.625" style="701" customWidth="1"/>
    <col min="7179" max="7179" width="3.625" style="701" customWidth="1"/>
    <col min="7180" max="7180" width="7.625" style="701" customWidth="1"/>
    <col min="7181" max="7181" width="3.625" style="701" customWidth="1"/>
    <col min="7182" max="7182" width="7.625" style="701" customWidth="1"/>
    <col min="7183" max="7424" width="9" style="701"/>
    <col min="7425" max="7425" width="0.5" style="701" customWidth="1"/>
    <col min="7426" max="7426" width="10.625" style="701" customWidth="1"/>
    <col min="7427" max="7427" width="30.75" style="701" customWidth="1"/>
    <col min="7428" max="7429" width="12.625" style="701" customWidth="1"/>
    <col min="7430" max="7430" width="15.125" style="701" customWidth="1"/>
    <col min="7431" max="7431" width="3.625" style="701" customWidth="1"/>
    <col min="7432" max="7432" width="7.625" style="701" customWidth="1"/>
    <col min="7433" max="7433" width="3.625" style="701" customWidth="1"/>
    <col min="7434" max="7434" width="7.625" style="701" customWidth="1"/>
    <col min="7435" max="7435" width="3.625" style="701" customWidth="1"/>
    <col min="7436" max="7436" width="7.625" style="701" customWidth="1"/>
    <col min="7437" max="7437" width="3.625" style="701" customWidth="1"/>
    <col min="7438" max="7438" width="7.625" style="701" customWidth="1"/>
    <col min="7439" max="7680" width="9" style="701"/>
    <col min="7681" max="7681" width="0.5" style="701" customWidth="1"/>
    <col min="7682" max="7682" width="10.625" style="701" customWidth="1"/>
    <col min="7683" max="7683" width="30.75" style="701" customWidth="1"/>
    <col min="7684" max="7685" width="12.625" style="701" customWidth="1"/>
    <col min="7686" max="7686" width="15.125" style="701" customWidth="1"/>
    <col min="7687" max="7687" width="3.625" style="701" customWidth="1"/>
    <col min="7688" max="7688" width="7.625" style="701" customWidth="1"/>
    <col min="7689" max="7689" width="3.625" style="701" customWidth="1"/>
    <col min="7690" max="7690" width="7.625" style="701" customWidth="1"/>
    <col min="7691" max="7691" width="3.625" style="701" customWidth="1"/>
    <col min="7692" max="7692" width="7.625" style="701" customWidth="1"/>
    <col min="7693" max="7693" width="3.625" style="701" customWidth="1"/>
    <col min="7694" max="7694" width="7.625" style="701" customWidth="1"/>
    <col min="7695" max="7936" width="9" style="701"/>
    <col min="7937" max="7937" width="0.5" style="701" customWidth="1"/>
    <col min="7938" max="7938" width="10.625" style="701" customWidth="1"/>
    <col min="7939" max="7939" width="30.75" style="701" customWidth="1"/>
    <col min="7940" max="7941" width="12.625" style="701" customWidth="1"/>
    <col min="7942" max="7942" width="15.125" style="701" customWidth="1"/>
    <col min="7943" max="7943" width="3.625" style="701" customWidth="1"/>
    <col min="7944" max="7944" width="7.625" style="701" customWidth="1"/>
    <col min="7945" max="7945" width="3.625" style="701" customWidth="1"/>
    <col min="7946" max="7946" width="7.625" style="701" customWidth="1"/>
    <col min="7947" max="7947" width="3.625" style="701" customWidth="1"/>
    <col min="7948" max="7948" width="7.625" style="701" customWidth="1"/>
    <col min="7949" max="7949" width="3.625" style="701" customWidth="1"/>
    <col min="7950" max="7950" width="7.625" style="701" customWidth="1"/>
    <col min="7951" max="8192" width="9" style="701"/>
    <col min="8193" max="8193" width="0.5" style="701" customWidth="1"/>
    <col min="8194" max="8194" width="10.625" style="701" customWidth="1"/>
    <col min="8195" max="8195" width="30.75" style="701" customWidth="1"/>
    <col min="8196" max="8197" width="12.625" style="701" customWidth="1"/>
    <col min="8198" max="8198" width="15.125" style="701" customWidth="1"/>
    <col min="8199" max="8199" width="3.625" style="701" customWidth="1"/>
    <col min="8200" max="8200" width="7.625" style="701" customWidth="1"/>
    <col min="8201" max="8201" width="3.625" style="701" customWidth="1"/>
    <col min="8202" max="8202" width="7.625" style="701" customWidth="1"/>
    <col min="8203" max="8203" width="3.625" style="701" customWidth="1"/>
    <col min="8204" max="8204" width="7.625" style="701" customWidth="1"/>
    <col min="8205" max="8205" width="3.625" style="701" customWidth="1"/>
    <col min="8206" max="8206" width="7.625" style="701" customWidth="1"/>
    <col min="8207" max="8448" width="9" style="701"/>
    <col min="8449" max="8449" width="0.5" style="701" customWidth="1"/>
    <col min="8450" max="8450" width="10.625" style="701" customWidth="1"/>
    <col min="8451" max="8451" width="30.75" style="701" customWidth="1"/>
    <col min="8452" max="8453" width="12.625" style="701" customWidth="1"/>
    <col min="8454" max="8454" width="15.125" style="701" customWidth="1"/>
    <col min="8455" max="8455" width="3.625" style="701" customWidth="1"/>
    <col min="8456" max="8456" width="7.625" style="701" customWidth="1"/>
    <col min="8457" max="8457" width="3.625" style="701" customWidth="1"/>
    <col min="8458" max="8458" width="7.625" style="701" customWidth="1"/>
    <col min="8459" max="8459" width="3.625" style="701" customWidth="1"/>
    <col min="8460" max="8460" width="7.625" style="701" customWidth="1"/>
    <col min="8461" max="8461" width="3.625" style="701" customWidth="1"/>
    <col min="8462" max="8462" width="7.625" style="701" customWidth="1"/>
    <col min="8463" max="8704" width="9" style="701"/>
    <col min="8705" max="8705" width="0.5" style="701" customWidth="1"/>
    <col min="8706" max="8706" width="10.625" style="701" customWidth="1"/>
    <col min="8707" max="8707" width="30.75" style="701" customWidth="1"/>
    <col min="8708" max="8709" width="12.625" style="701" customWidth="1"/>
    <col min="8710" max="8710" width="15.125" style="701" customWidth="1"/>
    <col min="8711" max="8711" width="3.625" style="701" customWidth="1"/>
    <col min="8712" max="8712" width="7.625" style="701" customWidth="1"/>
    <col min="8713" max="8713" width="3.625" style="701" customWidth="1"/>
    <col min="8714" max="8714" width="7.625" style="701" customWidth="1"/>
    <col min="8715" max="8715" width="3.625" style="701" customWidth="1"/>
    <col min="8716" max="8716" width="7.625" style="701" customWidth="1"/>
    <col min="8717" max="8717" width="3.625" style="701" customWidth="1"/>
    <col min="8718" max="8718" width="7.625" style="701" customWidth="1"/>
    <col min="8719" max="8960" width="9" style="701"/>
    <col min="8961" max="8961" width="0.5" style="701" customWidth="1"/>
    <col min="8962" max="8962" width="10.625" style="701" customWidth="1"/>
    <col min="8963" max="8963" width="30.75" style="701" customWidth="1"/>
    <col min="8964" max="8965" width="12.625" style="701" customWidth="1"/>
    <col min="8966" max="8966" width="15.125" style="701" customWidth="1"/>
    <col min="8967" max="8967" width="3.625" style="701" customWidth="1"/>
    <col min="8968" max="8968" width="7.625" style="701" customWidth="1"/>
    <col min="8969" max="8969" width="3.625" style="701" customWidth="1"/>
    <col min="8970" max="8970" width="7.625" style="701" customWidth="1"/>
    <col min="8971" max="8971" width="3.625" style="701" customWidth="1"/>
    <col min="8972" max="8972" width="7.625" style="701" customWidth="1"/>
    <col min="8973" max="8973" width="3.625" style="701" customWidth="1"/>
    <col min="8974" max="8974" width="7.625" style="701" customWidth="1"/>
    <col min="8975" max="9216" width="9" style="701"/>
    <col min="9217" max="9217" width="0.5" style="701" customWidth="1"/>
    <col min="9218" max="9218" width="10.625" style="701" customWidth="1"/>
    <col min="9219" max="9219" width="30.75" style="701" customWidth="1"/>
    <col min="9220" max="9221" width="12.625" style="701" customWidth="1"/>
    <col min="9222" max="9222" width="15.125" style="701" customWidth="1"/>
    <col min="9223" max="9223" width="3.625" style="701" customWidth="1"/>
    <col min="9224" max="9224" width="7.625" style="701" customWidth="1"/>
    <col min="9225" max="9225" width="3.625" style="701" customWidth="1"/>
    <col min="9226" max="9226" width="7.625" style="701" customWidth="1"/>
    <col min="9227" max="9227" width="3.625" style="701" customWidth="1"/>
    <col min="9228" max="9228" width="7.625" style="701" customWidth="1"/>
    <col min="9229" max="9229" width="3.625" style="701" customWidth="1"/>
    <col min="9230" max="9230" width="7.625" style="701" customWidth="1"/>
    <col min="9231" max="9472" width="9" style="701"/>
    <col min="9473" max="9473" width="0.5" style="701" customWidth="1"/>
    <col min="9474" max="9474" width="10.625" style="701" customWidth="1"/>
    <col min="9475" max="9475" width="30.75" style="701" customWidth="1"/>
    <col min="9476" max="9477" width="12.625" style="701" customWidth="1"/>
    <col min="9478" max="9478" width="15.125" style="701" customWidth="1"/>
    <col min="9479" max="9479" width="3.625" style="701" customWidth="1"/>
    <col min="9480" max="9480" width="7.625" style="701" customWidth="1"/>
    <col min="9481" max="9481" width="3.625" style="701" customWidth="1"/>
    <col min="9482" max="9482" width="7.625" style="701" customWidth="1"/>
    <col min="9483" max="9483" width="3.625" style="701" customWidth="1"/>
    <col min="9484" max="9484" width="7.625" style="701" customWidth="1"/>
    <col min="9485" max="9485" width="3.625" style="701" customWidth="1"/>
    <col min="9486" max="9486" width="7.625" style="701" customWidth="1"/>
    <col min="9487" max="9728" width="9" style="701"/>
    <col min="9729" max="9729" width="0.5" style="701" customWidth="1"/>
    <col min="9730" max="9730" width="10.625" style="701" customWidth="1"/>
    <col min="9731" max="9731" width="30.75" style="701" customWidth="1"/>
    <col min="9732" max="9733" width="12.625" style="701" customWidth="1"/>
    <col min="9734" max="9734" width="15.125" style="701" customWidth="1"/>
    <col min="9735" max="9735" width="3.625" style="701" customWidth="1"/>
    <col min="9736" max="9736" width="7.625" style="701" customWidth="1"/>
    <col min="9737" max="9737" width="3.625" style="701" customWidth="1"/>
    <col min="9738" max="9738" width="7.625" style="701" customWidth="1"/>
    <col min="9739" max="9739" width="3.625" style="701" customWidth="1"/>
    <col min="9740" max="9740" width="7.625" style="701" customWidth="1"/>
    <col min="9741" max="9741" width="3.625" style="701" customWidth="1"/>
    <col min="9742" max="9742" width="7.625" style="701" customWidth="1"/>
    <col min="9743" max="9984" width="9" style="701"/>
    <col min="9985" max="9985" width="0.5" style="701" customWidth="1"/>
    <col min="9986" max="9986" width="10.625" style="701" customWidth="1"/>
    <col min="9987" max="9987" width="30.75" style="701" customWidth="1"/>
    <col min="9988" max="9989" width="12.625" style="701" customWidth="1"/>
    <col min="9990" max="9990" width="15.125" style="701" customWidth="1"/>
    <col min="9991" max="9991" width="3.625" style="701" customWidth="1"/>
    <col min="9992" max="9992" width="7.625" style="701" customWidth="1"/>
    <col min="9993" max="9993" width="3.625" style="701" customWidth="1"/>
    <col min="9994" max="9994" width="7.625" style="701" customWidth="1"/>
    <col min="9995" max="9995" width="3.625" style="701" customWidth="1"/>
    <col min="9996" max="9996" width="7.625" style="701" customWidth="1"/>
    <col min="9997" max="9997" width="3.625" style="701" customWidth="1"/>
    <col min="9998" max="9998" width="7.625" style="701" customWidth="1"/>
    <col min="9999" max="10240" width="9" style="701"/>
    <col min="10241" max="10241" width="0.5" style="701" customWidth="1"/>
    <col min="10242" max="10242" width="10.625" style="701" customWidth="1"/>
    <col min="10243" max="10243" width="30.75" style="701" customWidth="1"/>
    <col min="10244" max="10245" width="12.625" style="701" customWidth="1"/>
    <col min="10246" max="10246" width="15.125" style="701" customWidth="1"/>
    <col min="10247" max="10247" width="3.625" style="701" customWidth="1"/>
    <col min="10248" max="10248" width="7.625" style="701" customWidth="1"/>
    <col min="10249" max="10249" width="3.625" style="701" customWidth="1"/>
    <col min="10250" max="10250" width="7.625" style="701" customWidth="1"/>
    <col min="10251" max="10251" width="3.625" style="701" customWidth="1"/>
    <col min="10252" max="10252" width="7.625" style="701" customWidth="1"/>
    <col min="10253" max="10253" width="3.625" style="701" customWidth="1"/>
    <col min="10254" max="10254" width="7.625" style="701" customWidth="1"/>
    <col min="10255" max="10496" width="9" style="701"/>
    <col min="10497" max="10497" width="0.5" style="701" customWidth="1"/>
    <col min="10498" max="10498" width="10.625" style="701" customWidth="1"/>
    <col min="10499" max="10499" width="30.75" style="701" customWidth="1"/>
    <col min="10500" max="10501" width="12.625" style="701" customWidth="1"/>
    <col min="10502" max="10502" width="15.125" style="701" customWidth="1"/>
    <col min="10503" max="10503" width="3.625" style="701" customWidth="1"/>
    <col min="10504" max="10504" width="7.625" style="701" customWidth="1"/>
    <col min="10505" max="10505" width="3.625" style="701" customWidth="1"/>
    <col min="10506" max="10506" width="7.625" style="701" customWidth="1"/>
    <col min="10507" max="10507" width="3.625" style="701" customWidth="1"/>
    <col min="10508" max="10508" width="7.625" style="701" customWidth="1"/>
    <col min="10509" max="10509" width="3.625" style="701" customWidth="1"/>
    <col min="10510" max="10510" width="7.625" style="701" customWidth="1"/>
    <col min="10511" max="10752" width="9" style="701"/>
    <col min="10753" max="10753" width="0.5" style="701" customWidth="1"/>
    <col min="10754" max="10754" width="10.625" style="701" customWidth="1"/>
    <col min="10755" max="10755" width="30.75" style="701" customWidth="1"/>
    <col min="10756" max="10757" width="12.625" style="701" customWidth="1"/>
    <col min="10758" max="10758" width="15.125" style="701" customWidth="1"/>
    <col min="10759" max="10759" width="3.625" style="701" customWidth="1"/>
    <col min="10760" max="10760" width="7.625" style="701" customWidth="1"/>
    <col min="10761" max="10761" width="3.625" style="701" customWidth="1"/>
    <col min="10762" max="10762" width="7.625" style="701" customWidth="1"/>
    <col min="10763" max="10763" width="3.625" style="701" customWidth="1"/>
    <col min="10764" max="10764" width="7.625" style="701" customWidth="1"/>
    <col min="10765" max="10765" width="3.625" style="701" customWidth="1"/>
    <col min="10766" max="10766" width="7.625" style="701" customWidth="1"/>
    <col min="10767" max="11008" width="9" style="701"/>
    <col min="11009" max="11009" width="0.5" style="701" customWidth="1"/>
    <col min="11010" max="11010" width="10.625" style="701" customWidth="1"/>
    <col min="11011" max="11011" width="30.75" style="701" customWidth="1"/>
    <col min="11012" max="11013" width="12.625" style="701" customWidth="1"/>
    <col min="11014" max="11014" width="15.125" style="701" customWidth="1"/>
    <col min="11015" max="11015" width="3.625" style="701" customWidth="1"/>
    <col min="11016" max="11016" width="7.625" style="701" customWidth="1"/>
    <col min="11017" max="11017" width="3.625" style="701" customWidth="1"/>
    <col min="11018" max="11018" width="7.625" style="701" customWidth="1"/>
    <col min="11019" max="11019" width="3.625" style="701" customWidth="1"/>
    <col min="11020" max="11020" width="7.625" style="701" customWidth="1"/>
    <col min="11021" max="11021" width="3.625" style="701" customWidth="1"/>
    <col min="11022" max="11022" width="7.625" style="701" customWidth="1"/>
    <col min="11023" max="11264" width="9" style="701"/>
    <col min="11265" max="11265" width="0.5" style="701" customWidth="1"/>
    <col min="11266" max="11266" width="10.625" style="701" customWidth="1"/>
    <col min="11267" max="11267" width="30.75" style="701" customWidth="1"/>
    <col min="11268" max="11269" width="12.625" style="701" customWidth="1"/>
    <col min="11270" max="11270" width="15.125" style="701" customWidth="1"/>
    <col min="11271" max="11271" width="3.625" style="701" customWidth="1"/>
    <col min="11272" max="11272" width="7.625" style="701" customWidth="1"/>
    <col min="11273" max="11273" width="3.625" style="701" customWidth="1"/>
    <col min="11274" max="11274" width="7.625" style="701" customWidth="1"/>
    <col min="11275" max="11275" width="3.625" style="701" customWidth="1"/>
    <col min="11276" max="11276" width="7.625" style="701" customWidth="1"/>
    <col min="11277" max="11277" width="3.625" style="701" customWidth="1"/>
    <col min="11278" max="11278" width="7.625" style="701" customWidth="1"/>
    <col min="11279" max="11520" width="9" style="701"/>
    <col min="11521" max="11521" width="0.5" style="701" customWidth="1"/>
    <col min="11522" max="11522" width="10.625" style="701" customWidth="1"/>
    <col min="11523" max="11523" width="30.75" style="701" customWidth="1"/>
    <col min="11524" max="11525" width="12.625" style="701" customWidth="1"/>
    <col min="11526" max="11526" width="15.125" style="701" customWidth="1"/>
    <col min="11527" max="11527" width="3.625" style="701" customWidth="1"/>
    <col min="11528" max="11528" width="7.625" style="701" customWidth="1"/>
    <col min="11529" max="11529" width="3.625" style="701" customWidth="1"/>
    <col min="11530" max="11530" width="7.625" style="701" customWidth="1"/>
    <col min="11531" max="11531" width="3.625" style="701" customWidth="1"/>
    <col min="11532" max="11532" width="7.625" style="701" customWidth="1"/>
    <col min="11533" max="11533" width="3.625" style="701" customWidth="1"/>
    <col min="11534" max="11534" width="7.625" style="701" customWidth="1"/>
    <col min="11535" max="11776" width="9" style="701"/>
    <col min="11777" max="11777" width="0.5" style="701" customWidth="1"/>
    <col min="11778" max="11778" width="10.625" style="701" customWidth="1"/>
    <col min="11779" max="11779" width="30.75" style="701" customWidth="1"/>
    <col min="11780" max="11781" width="12.625" style="701" customWidth="1"/>
    <col min="11782" max="11782" width="15.125" style="701" customWidth="1"/>
    <col min="11783" max="11783" width="3.625" style="701" customWidth="1"/>
    <col min="11784" max="11784" width="7.625" style="701" customWidth="1"/>
    <col min="11785" max="11785" width="3.625" style="701" customWidth="1"/>
    <col min="11786" max="11786" width="7.625" style="701" customWidth="1"/>
    <col min="11787" max="11787" width="3.625" style="701" customWidth="1"/>
    <col min="11788" max="11788" width="7.625" style="701" customWidth="1"/>
    <col min="11789" max="11789" width="3.625" style="701" customWidth="1"/>
    <col min="11790" max="11790" width="7.625" style="701" customWidth="1"/>
    <col min="11791" max="12032" width="9" style="701"/>
    <col min="12033" max="12033" width="0.5" style="701" customWidth="1"/>
    <col min="12034" max="12034" width="10.625" style="701" customWidth="1"/>
    <col min="12035" max="12035" width="30.75" style="701" customWidth="1"/>
    <col min="12036" max="12037" width="12.625" style="701" customWidth="1"/>
    <col min="12038" max="12038" width="15.125" style="701" customWidth="1"/>
    <col min="12039" max="12039" width="3.625" style="701" customWidth="1"/>
    <col min="12040" max="12040" width="7.625" style="701" customWidth="1"/>
    <col min="12041" max="12041" width="3.625" style="701" customWidth="1"/>
    <col min="12042" max="12042" width="7.625" style="701" customWidth="1"/>
    <col min="12043" max="12043" width="3.625" style="701" customWidth="1"/>
    <col min="12044" max="12044" width="7.625" style="701" customWidth="1"/>
    <col min="12045" max="12045" width="3.625" style="701" customWidth="1"/>
    <col min="12046" max="12046" width="7.625" style="701" customWidth="1"/>
    <col min="12047" max="12288" width="9" style="701"/>
    <col min="12289" max="12289" width="0.5" style="701" customWidth="1"/>
    <col min="12290" max="12290" width="10.625" style="701" customWidth="1"/>
    <col min="12291" max="12291" width="30.75" style="701" customWidth="1"/>
    <col min="12292" max="12293" width="12.625" style="701" customWidth="1"/>
    <col min="12294" max="12294" width="15.125" style="701" customWidth="1"/>
    <col min="12295" max="12295" width="3.625" style="701" customWidth="1"/>
    <col min="12296" max="12296" width="7.625" style="701" customWidth="1"/>
    <col min="12297" max="12297" width="3.625" style="701" customWidth="1"/>
    <col min="12298" max="12298" width="7.625" style="701" customWidth="1"/>
    <col min="12299" max="12299" width="3.625" style="701" customWidth="1"/>
    <col min="12300" max="12300" width="7.625" style="701" customWidth="1"/>
    <col min="12301" max="12301" width="3.625" style="701" customWidth="1"/>
    <col min="12302" max="12302" width="7.625" style="701" customWidth="1"/>
    <col min="12303" max="12544" width="9" style="701"/>
    <col min="12545" max="12545" width="0.5" style="701" customWidth="1"/>
    <col min="12546" max="12546" width="10.625" style="701" customWidth="1"/>
    <col min="12547" max="12547" width="30.75" style="701" customWidth="1"/>
    <col min="12548" max="12549" width="12.625" style="701" customWidth="1"/>
    <col min="12550" max="12550" width="15.125" style="701" customWidth="1"/>
    <col min="12551" max="12551" width="3.625" style="701" customWidth="1"/>
    <col min="12552" max="12552" width="7.625" style="701" customWidth="1"/>
    <col min="12553" max="12553" width="3.625" style="701" customWidth="1"/>
    <col min="12554" max="12554" width="7.625" style="701" customWidth="1"/>
    <col min="12555" max="12555" width="3.625" style="701" customWidth="1"/>
    <col min="12556" max="12556" width="7.625" style="701" customWidth="1"/>
    <col min="12557" max="12557" width="3.625" style="701" customWidth="1"/>
    <col min="12558" max="12558" width="7.625" style="701" customWidth="1"/>
    <col min="12559" max="12800" width="9" style="701"/>
    <col min="12801" max="12801" width="0.5" style="701" customWidth="1"/>
    <col min="12802" max="12802" width="10.625" style="701" customWidth="1"/>
    <col min="12803" max="12803" width="30.75" style="701" customWidth="1"/>
    <col min="12804" max="12805" width="12.625" style="701" customWidth="1"/>
    <col min="12806" max="12806" width="15.125" style="701" customWidth="1"/>
    <col min="12807" max="12807" width="3.625" style="701" customWidth="1"/>
    <col min="12808" max="12808" width="7.625" style="701" customWidth="1"/>
    <col min="12809" max="12809" width="3.625" style="701" customWidth="1"/>
    <col min="12810" max="12810" width="7.625" style="701" customWidth="1"/>
    <col min="12811" max="12811" width="3.625" style="701" customWidth="1"/>
    <col min="12812" max="12812" width="7.625" style="701" customWidth="1"/>
    <col min="12813" max="12813" width="3.625" style="701" customWidth="1"/>
    <col min="12814" max="12814" width="7.625" style="701" customWidth="1"/>
    <col min="12815" max="13056" width="9" style="701"/>
    <col min="13057" max="13057" width="0.5" style="701" customWidth="1"/>
    <col min="13058" max="13058" width="10.625" style="701" customWidth="1"/>
    <col min="13059" max="13059" width="30.75" style="701" customWidth="1"/>
    <col min="13060" max="13061" width="12.625" style="701" customWidth="1"/>
    <col min="13062" max="13062" width="15.125" style="701" customWidth="1"/>
    <col min="13063" max="13063" width="3.625" style="701" customWidth="1"/>
    <col min="13064" max="13064" width="7.625" style="701" customWidth="1"/>
    <col min="13065" max="13065" width="3.625" style="701" customWidth="1"/>
    <col min="13066" max="13066" width="7.625" style="701" customWidth="1"/>
    <col min="13067" max="13067" width="3.625" style="701" customWidth="1"/>
    <col min="13068" max="13068" width="7.625" style="701" customWidth="1"/>
    <col min="13069" max="13069" width="3.625" style="701" customWidth="1"/>
    <col min="13070" max="13070" width="7.625" style="701" customWidth="1"/>
    <col min="13071" max="13312" width="9" style="701"/>
    <col min="13313" max="13313" width="0.5" style="701" customWidth="1"/>
    <col min="13314" max="13314" width="10.625" style="701" customWidth="1"/>
    <col min="13315" max="13315" width="30.75" style="701" customWidth="1"/>
    <col min="13316" max="13317" width="12.625" style="701" customWidth="1"/>
    <col min="13318" max="13318" width="15.125" style="701" customWidth="1"/>
    <col min="13319" max="13319" width="3.625" style="701" customWidth="1"/>
    <col min="13320" max="13320" width="7.625" style="701" customWidth="1"/>
    <col min="13321" max="13321" width="3.625" style="701" customWidth="1"/>
    <col min="13322" max="13322" width="7.625" style="701" customWidth="1"/>
    <col min="13323" max="13323" width="3.625" style="701" customWidth="1"/>
    <col min="13324" max="13324" width="7.625" style="701" customWidth="1"/>
    <col min="13325" max="13325" width="3.625" style="701" customWidth="1"/>
    <col min="13326" max="13326" width="7.625" style="701" customWidth="1"/>
    <col min="13327" max="13568" width="9" style="701"/>
    <col min="13569" max="13569" width="0.5" style="701" customWidth="1"/>
    <col min="13570" max="13570" width="10.625" style="701" customWidth="1"/>
    <col min="13571" max="13571" width="30.75" style="701" customWidth="1"/>
    <col min="13572" max="13573" width="12.625" style="701" customWidth="1"/>
    <col min="13574" max="13574" width="15.125" style="701" customWidth="1"/>
    <col min="13575" max="13575" width="3.625" style="701" customWidth="1"/>
    <col min="13576" max="13576" width="7.625" style="701" customWidth="1"/>
    <col min="13577" max="13577" width="3.625" style="701" customWidth="1"/>
    <col min="13578" max="13578" width="7.625" style="701" customWidth="1"/>
    <col min="13579" max="13579" width="3.625" style="701" customWidth="1"/>
    <col min="13580" max="13580" width="7.625" style="701" customWidth="1"/>
    <col min="13581" max="13581" width="3.625" style="701" customWidth="1"/>
    <col min="13582" max="13582" width="7.625" style="701" customWidth="1"/>
    <col min="13583" max="13824" width="9" style="701"/>
    <col min="13825" max="13825" width="0.5" style="701" customWidth="1"/>
    <col min="13826" max="13826" width="10.625" style="701" customWidth="1"/>
    <col min="13827" max="13827" width="30.75" style="701" customWidth="1"/>
    <col min="13828" max="13829" width="12.625" style="701" customWidth="1"/>
    <col min="13830" max="13830" width="15.125" style="701" customWidth="1"/>
    <col min="13831" max="13831" width="3.625" style="701" customWidth="1"/>
    <col min="13832" max="13832" width="7.625" style="701" customWidth="1"/>
    <col min="13833" max="13833" width="3.625" style="701" customWidth="1"/>
    <col min="13834" max="13834" width="7.625" style="701" customWidth="1"/>
    <col min="13835" max="13835" width="3.625" style="701" customWidth="1"/>
    <col min="13836" max="13836" width="7.625" style="701" customWidth="1"/>
    <col min="13837" max="13837" width="3.625" style="701" customWidth="1"/>
    <col min="13838" max="13838" width="7.625" style="701" customWidth="1"/>
    <col min="13839" max="14080" width="9" style="701"/>
    <col min="14081" max="14081" width="0.5" style="701" customWidth="1"/>
    <col min="14082" max="14082" width="10.625" style="701" customWidth="1"/>
    <col min="14083" max="14083" width="30.75" style="701" customWidth="1"/>
    <col min="14084" max="14085" width="12.625" style="701" customWidth="1"/>
    <col min="14086" max="14086" width="15.125" style="701" customWidth="1"/>
    <col min="14087" max="14087" width="3.625" style="701" customWidth="1"/>
    <col min="14088" max="14088" width="7.625" style="701" customWidth="1"/>
    <col min="14089" max="14089" width="3.625" style="701" customWidth="1"/>
    <col min="14090" max="14090" width="7.625" style="701" customWidth="1"/>
    <col min="14091" max="14091" width="3.625" style="701" customWidth="1"/>
    <col min="14092" max="14092" width="7.625" style="701" customWidth="1"/>
    <col min="14093" max="14093" width="3.625" style="701" customWidth="1"/>
    <col min="14094" max="14094" width="7.625" style="701" customWidth="1"/>
    <col min="14095" max="14336" width="9" style="701"/>
    <col min="14337" max="14337" width="0.5" style="701" customWidth="1"/>
    <col min="14338" max="14338" width="10.625" style="701" customWidth="1"/>
    <col min="14339" max="14339" width="30.75" style="701" customWidth="1"/>
    <col min="14340" max="14341" width="12.625" style="701" customWidth="1"/>
    <col min="14342" max="14342" width="15.125" style="701" customWidth="1"/>
    <col min="14343" max="14343" width="3.625" style="701" customWidth="1"/>
    <col min="14344" max="14344" width="7.625" style="701" customWidth="1"/>
    <col min="14345" max="14345" width="3.625" style="701" customWidth="1"/>
    <col min="14346" max="14346" width="7.625" style="701" customWidth="1"/>
    <col min="14347" max="14347" width="3.625" style="701" customWidth="1"/>
    <col min="14348" max="14348" width="7.625" style="701" customWidth="1"/>
    <col min="14349" max="14349" width="3.625" style="701" customWidth="1"/>
    <col min="14350" max="14350" width="7.625" style="701" customWidth="1"/>
    <col min="14351" max="14592" width="9" style="701"/>
    <col min="14593" max="14593" width="0.5" style="701" customWidth="1"/>
    <col min="14594" max="14594" width="10.625" style="701" customWidth="1"/>
    <col min="14595" max="14595" width="30.75" style="701" customWidth="1"/>
    <col min="14596" max="14597" width="12.625" style="701" customWidth="1"/>
    <col min="14598" max="14598" width="15.125" style="701" customWidth="1"/>
    <col min="14599" max="14599" width="3.625" style="701" customWidth="1"/>
    <col min="14600" max="14600" width="7.625" style="701" customWidth="1"/>
    <col min="14601" max="14601" width="3.625" style="701" customWidth="1"/>
    <col min="14602" max="14602" width="7.625" style="701" customWidth="1"/>
    <col min="14603" max="14603" width="3.625" style="701" customWidth="1"/>
    <col min="14604" max="14604" width="7.625" style="701" customWidth="1"/>
    <col min="14605" max="14605" width="3.625" style="701" customWidth="1"/>
    <col min="14606" max="14606" width="7.625" style="701" customWidth="1"/>
    <col min="14607" max="14848" width="9" style="701"/>
    <col min="14849" max="14849" width="0.5" style="701" customWidth="1"/>
    <col min="14850" max="14850" width="10.625" style="701" customWidth="1"/>
    <col min="14851" max="14851" width="30.75" style="701" customWidth="1"/>
    <col min="14852" max="14853" width="12.625" style="701" customWidth="1"/>
    <col min="14854" max="14854" width="15.125" style="701" customWidth="1"/>
    <col min="14855" max="14855" width="3.625" style="701" customWidth="1"/>
    <col min="14856" max="14856" width="7.625" style="701" customWidth="1"/>
    <col min="14857" max="14857" width="3.625" style="701" customWidth="1"/>
    <col min="14858" max="14858" width="7.625" style="701" customWidth="1"/>
    <col min="14859" max="14859" width="3.625" style="701" customWidth="1"/>
    <col min="14860" max="14860" width="7.625" style="701" customWidth="1"/>
    <col min="14861" max="14861" width="3.625" style="701" customWidth="1"/>
    <col min="14862" max="14862" width="7.625" style="701" customWidth="1"/>
    <col min="14863" max="15104" width="9" style="701"/>
    <col min="15105" max="15105" width="0.5" style="701" customWidth="1"/>
    <col min="15106" max="15106" width="10.625" style="701" customWidth="1"/>
    <col min="15107" max="15107" width="30.75" style="701" customWidth="1"/>
    <col min="15108" max="15109" width="12.625" style="701" customWidth="1"/>
    <col min="15110" max="15110" width="15.125" style="701" customWidth="1"/>
    <col min="15111" max="15111" width="3.625" style="701" customWidth="1"/>
    <col min="15112" max="15112" width="7.625" style="701" customWidth="1"/>
    <col min="15113" max="15113" width="3.625" style="701" customWidth="1"/>
    <col min="15114" max="15114" width="7.625" style="701" customWidth="1"/>
    <col min="15115" max="15115" width="3.625" style="701" customWidth="1"/>
    <col min="15116" max="15116" width="7.625" style="701" customWidth="1"/>
    <col min="15117" max="15117" width="3.625" style="701" customWidth="1"/>
    <col min="15118" max="15118" width="7.625" style="701" customWidth="1"/>
    <col min="15119" max="15360" width="9" style="701"/>
    <col min="15361" max="15361" width="0.5" style="701" customWidth="1"/>
    <col min="15362" max="15362" width="10.625" style="701" customWidth="1"/>
    <col min="15363" max="15363" width="30.75" style="701" customWidth="1"/>
    <col min="15364" max="15365" width="12.625" style="701" customWidth="1"/>
    <col min="15366" max="15366" width="15.125" style="701" customWidth="1"/>
    <col min="15367" max="15367" width="3.625" style="701" customWidth="1"/>
    <col min="15368" max="15368" width="7.625" style="701" customWidth="1"/>
    <col min="15369" max="15369" width="3.625" style="701" customWidth="1"/>
    <col min="15370" max="15370" width="7.625" style="701" customWidth="1"/>
    <col min="15371" max="15371" width="3.625" style="701" customWidth="1"/>
    <col min="15372" max="15372" width="7.625" style="701" customWidth="1"/>
    <col min="15373" max="15373" width="3.625" style="701" customWidth="1"/>
    <col min="15374" max="15374" width="7.625" style="701" customWidth="1"/>
    <col min="15375" max="15616" width="9" style="701"/>
    <col min="15617" max="15617" width="0.5" style="701" customWidth="1"/>
    <col min="15618" max="15618" width="10.625" style="701" customWidth="1"/>
    <col min="15619" max="15619" width="30.75" style="701" customWidth="1"/>
    <col min="15620" max="15621" width="12.625" style="701" customWidth="1"/>
    <col min="15622" max="15622" width="15.125" style="701" customWidth="1"/>
    <col min="15623" max="15623" width="3.625" style="701" customWidth="1"/>
    <col min="15624" max="15624" width="7.625" style="701" customWidth="1"/>
    <col min="15625" max="15625" width="3.625" style="701" customWidth="1"/>
    <col min="15626" max="15626" width="7.625" style="701" customWidth="1"/>
    <col min="15627" max="15627" width="3.625" style="701" customWidth="1"/>
    <col min="15628" max="15628" width="7.625" style="701" customWidth="1"/>
    <col min="15629" max="15629" width="3.625" style="701" customWidth="1"/>
    <col min="15630" max="15630" width="7.625" style="701" customWidth="1"/>
    <col min="15631" max="15872" width="9" style="701"/>
    <col min="15873" max="15873" width="0.5" style="701" customWidth="1"/>
    <col min="15874" max="15874" width="10.625" style="701" customWidth="1"/>
    <col min="15875" max="15875" width="30.75" style="701" customWidth="1"/>
    <col min="15876" max="15877" width="12.625" style="701" customWidth="1"/>
    <col min="15878" max="15878" width="15.125" style="701" customWidth="1"/>
    <col min="15879" max="15879" width="3.625" style="701" customWidth="1"/>
    <col min="15880" max="15880" width="7.625" style="701" customWidth="1"/>
    <col min="15881" max="15881" width="3.625" style="701" customWidth="1"/>
    <col min="15882" max="15882" width="7.625" style="701" customWidth="1"/>
    <col min="15883" max="15883" width="3.625" style="701" customWidth="1"/>
    <col min="15884" max="15884" width="7.625" style="701" customWidth="1"/>
    <col min="15885" max="15885" width="3.625" style="701" customWidth="1"/>
    <col min="15886" max="15886" width="7.625" style="701" customWidth="1"/>
    <col min="15887" max="16128" width="9" style="701"/>
    <col min="16129" max="16129" width="0.5" style="701" customWidth="1"/>
    <col min="16130" max="16130" width="10.625" style="701" customWidth="1"/>
    <col min="16131" max="16131" width="30.75" style="701" customWidth="1"/>
    <col min="16132" max="16133" width="12.625" style="701" customWidth="1"/>
    <col min="16134" max="16134" width="15.125" style="701" customWidth="1"/>
    <col min="16135" max="16135" width="3.625" style="701" customWidth="1"/>
    <col min="16136" max="16136" width="7.625" style="701" customWidth="1"/>
    <col min="16137" max="16137" width="3.625" style="701" customWidth="1"/>
    <col min="16138" max="16138" width="7.625" style="701" customWidth="1"/>
    <col min="16139" max="16139" width="3.625" style="701" customWidth="1"/>
    <col min="16140" max="16140" width="7.625" style="701" customWidth="1"/>
    <col min="16141" max="16141" width="3.625" style="701" customWidth="1"/>
    <col min="16142" max="16142" width="7.625" style="701" customWidth="1"/>
    <col min="16143" max="16384" width="9" style="701"/>
  </cols>
  <sheetData>
    <row r="1" spans="1:23" ht="48.75" customHeight="1">
      <c r="B1" s="702" t="s">
        <v>260</v>
      </c>
      <c r="C1" s="703"/>
      <c r="D1" s="703"/>
      <c r="E1" s="703"/>
      <c r="F1" s="704"/>
      <c r="G1" s="705" t="s">
        <v>261</v>
      </c>
      <c r="H1" s="706"/>
      <c r="I1" s="707" t="s">
        <v>262</v>
      </c>
      <c r="J1" s="706"/>
      <c r="K1" s="707" t="s">
        <v>263</v>
      </c>
      <c r="L1" s="706"/>
      <c r="M1" s="707" t="s">
        <v>264</v>
      </c>
      <c r="N1" s="708"/>
    </row>
    <row r="2" spans="1:23" ht="43.5" customHeight="1">
      <c r="B2" s="709" t="s">
        <v>265</v>
      </c>
      <c r="C2" s="710"/>
      <c r="D2" s="710"/>
      <c r="E2" s="710"/>
      <c r="F2" s="710"/>
      <c r="G2" s="710"/>
      <c r="H2" s="710"/>
      <c r="I2" s="710"/>
      <c r="J2" s="710"/>
      <c r="K2" s="710"/>
      <c r="L2" s="710"/>
      <c r="M2" s="710"/>
      <c r="N2" s="711"/>
    </row>
    <row r="3" spans="1:23" ht="13.5" customHeight="1">
      <c r="B3" s="712" t="s">
        <v>266</v>
      </c>
      <c r="C3" s="713"/>
      <c r="D3" s="714"/>
      <c r="E3" s="715" t="s">
        <v>267</v>
      </c>
      <c r="F3" s="716"/>
      <c r="G3" s="717"/>
      <c r="H3" s="717"/>
      <c r="I3" s="717"/>
      <c r="J3" s="717"/>
      <c r="K3" s="717"/>
      <c r="L3" s="717"/>
      <c r="M3" s="718"/>
      <c r="N3" s="719"/>
    </row>
    <row r="4" spans="1:23" ht="13.5" customHeight="1">
      <c r="A4" s="720"/>
      <c r="B4" s="721"/>
      <c r="C4" s="722"/>
      <c r="D4" s="723"/>
      <c r="E4" s="716"/>
      <c r="F4" s="716"/>
      <c r="G4" s="724"/>
      <c r="H4" s="724"/>
      <c r="I4" s="724"/>
      <c r="J4" s="724"/>
      <c r="K4" s="724"/>
      <c r="L4" s="724"/>
      <c r="M4" s="725"/>
      <c r="N4" s="719" t="s">
        <v>268</v>
      </c>
    </row>
    <row r="5" spans="1:23" ht="13.5" customHeight="1">
      <c r="A5" s="720"/>
      <c r="B5" s="721"/>
      <c r="C5" s="726"/>
      <c r="D5" s="727" t="s">
        <v>268</v>
      </c>
      <c r="E5" s="715" t="s">
        <v>269</v>
      </c>
      <c r="F5" s="728"/>
      <c r="G5" s="717"/>
      <c r="H5" s="717"/>
      <c r="I5" s="717"/>
      <c r="J5" s="717"/>
      <c r="K5" s="717"/>
      <c r="L5" s="717"/>
      <c r="M5" s="725"/>
      <c r="N5" s="719"/>
    </row>
    <row r="6" spans="1:23" ht="13.5" customHeight="1">
      <c r="A6" s="720"/>
      <c r="B6" s="729"/>
      <c r="C6" s="730"/>
      <c r="D6" s="731"/>
      <c r="E6" s="732"/>
      <c r="F6" s="732"/>
      <c r="G6" s="733"/>
      <c r="H6" s="733"/>
      <c r="I6" s="733"/>
      <c r="J6" s="733"/>
      <c r="K6" s="733"/>
      <c r="L6" s="733"/>
      <c r="M6" s="734"/>
      <c r="N6" s="735" t="s">
        <v>268</v>
      </c>
      <c r="O6" s="736"/>
      <c r="P6" s="736"/>
      <c r="Q6" s="737"/>
      <c r="R6" s="737"/>
      <c r="S6" s="737"/>
      <c r="T6" s="737"/>
      <c r="U6" s="737" t="str">
        <f>IF(SUM(P6*S6)=0,"",SUM(SUM(P6*S6)))</f>
        <v/>
      </c>
      <c r="V6" s="737"/>
      <c r="W6" s="736"/>
    </row>
    <row r="7" spans="1:23" ht="41.25" customHeight="1">
      <c r="B7" s="738" t="s">
        <v>270</v>
      </c>
      <c r="C7" s="739" t="s">
        <v>271</v>
      </c>
      <c r="D7" s="740"/>
      <c r="E7" s="741"/>
      <c r="F7" s="742" t="s">
        <v>272</v>
      </c>
      <c r="G7" s="743" t="s">
        <v>273</v>
      </c>
      <c r="H7" s="744"/>
      <c r="I7" s="744"/>
      <c r="J7" s="744"/>
      <c r="K7" s="744"/>
      <c r="L7" s="744"/>
      <c r="M7" s="744"/>
      <c r="N7" s="745"/>
    </row>
    <row r="8" spans="1:23" ht="27.6" customHeight="1">
      <c r="B8" s="746"/>
      <c r="C8" s="747" t="s">
        <v>274</v>
      </c>
      <c r="D8" s="748"/>
      <c r="E8" s="749"/>
      <c r="F8" s="749"/>
      <c r="G8" s="749"/>
      <c r="H8" s="749"/>
      <c r="I8" s="749"/>
      <c r="J8" s="749"/>
      <c r="K8" s="749"/>
      <c r="L8" s="749"/>
      <c r="M8" s="749"/>
      <c r="N8" s="750"/>
    </row>
    <row r="9" spans="1:23" ht="27.6" customHeight="1">
      <c r="B9" s="751"/>
      <c r="C9" s="752" t="s">
        <v>275</v>
      </c>
      <c r="D9" s="753"/>
      <c r="E9" s="754"/>
      <c r="F9" s="754"/>
      <c r="G9" s="754"/>
      <c r="H9" s="754"/>
      <c r="I9" s="754"/>
      <c r="J9" s="754"/>
      <c r="K9" s="754"/>
      <c r="L9" s="754"/>
      <c r="M9" s="754"/>
      <c r="N9" s="755"/>
    </row>
    <row r="10" spans="1:23" ht="27.6" customHeight="1">
      <c r="B10" s="751"/>
      <c r="C10" s="752" t="s">
        <v>276</v>
      </c>
      <c r="D10" s="753"/>
      <c r="E10" s="754"/>
      <c r="F10" s="754"/>
      <c r="G10" s="754"/>
      <c r="H10" s="754"/>
      <c r="I10" s="754"/>
      <c r="J10" s="754"/>
      <c r="K10" s="754"/>
      <c r="L10" s="754"/>
      <c r="M10" s="754"/>
      <c r="N10" s="755"/>
    </row>
    <row r="11" spans="1:23" ht="27.6" customHeight="1">
      <c r="B11" s="756" t="s">
        <v>277</v>
      </c>
      <c r="C11" s="752"/>
      <c r="D11" s="753"/>
      <c r="E11" s="753"/>
      <c r="F11" s="753"/>
      <c r="G11" s="753"/>
      <c r="H11" s="753"/>
      <c r="I11" s="753"/>
      <c r="J11" s="753"/>
      <c r="K11" s="753"/>
      <c r="L11" s="753"/>
      <c r="M11" s="753"/>
      <c r="N11" s="757"/>
    </row>
    <row r="12" spans="1:23" ht="30.75" customHeight="1">
      <c r="B12" s="758"/>
      <c r="C12" s="759"/>
      <c r="D12" s="760"/>
      <c r="E12" s="760"/>
      <c r="F12" s="760"/>
      <c r="G12" s="760"/>
      <c r="H12" s="760"/>
      <c r="I12" s="760"/>
      <c r="J12" s="760"/>
      <c r="K12" s="760"/>
      <c r="L12" s="760"/>
      <c r="M12" s="760"/>
      <c r="N12" s="761"/>
    </row>
    <row r="13" spans="1:23" ht="30" customHeight="1">
      <c r="B13" s="758"/>
      <c r="C13" s="759"/>
      <c r="D13" s="760"/>
      <c r="E13" s="760"/>
      <c r="F13" s="760"/>
      <c r="G13" s="760"/>
      <c r="H13" s="760"/>
      <c r="I13" s="760"/>
      <c r="J13" s="760"/>
      <c r="K13" s="760"/>
      <c r="L13" s="760"/>
      <c r="M13" s="760"/>
      <c r="N13" s="761"/>
    </row>
    <row r="14" spans="1:23" ht="30" customHeight="1">
      <c r="B14" s="762" t="s">
        <v>278</v>
      </c>
      <c r="C14" s="752"/>
      <c r="D14" s="753"/>
      <c r="E14" s="753"/>
      <c r="F14" s="753"/>
      <c r="G14" s="753"/>
      <c r="H14" s="753"/>
      <c r="I14" s="753"/>
      <c r="J14" s="753"/>
      <c r="K14" s="753"/>
      <c r="L14" s="753"/>
      <c r="M14" s="753"/>
      <c r="N14" s="757"/>
    </row>
    <row r="15" spans="1:23" ht="27.6" customHeight="1">
      <c r="B15" s="751"/>
      <c r="C15" s="752"/>
      <c r="D15" s="753"/>
      <c r="E15" s="754"/>
      <c r="F15" s="754"/>
      <c r="G15" s="754"/>
      <c r="H15" s="754"/>
      <c r="I15" s="754"/>
      <c r="J15" s="754"/>
      <c r="K15" s="754"/>
      <c r="L15" s="754"/>
      <c r="M15" s="754"/>
      <c r="N15" s="755"/>
    </row>
    <row r="16" spans="1:23" ht="27.6" customHeight="1">
      <c r="B16" s="751"/>
      <c r="C16" s="759"/>
      <c r="D16" s="760"/>
      <c r="E16" s="760"/>
      <c r="F16" s="760"/>
      <c r="G16" s="760"/>
      <c r="H16" s="760"/>
      <c r="I16" s="760"/>
      <c r="J16" s="760"/>
      <c r="K16" s="760"/>
      <c r="L16" s="760"/>
      <c r="M16" s="760"/>
      <c r="N16" s="761"/>
    </row>
    <row r="17" spans="2:14" ht="27.6" customHeight="1">
      <c r="B17" s="763"/>
      <c r="C17" s="759"/>
      <c r="D17" s="760"/>
      <c r="E17" s="760"/>
      <c r="F17" s="760"/>
      <c r="G17" s="760"/>
      <c r="H17" s="760"/>
      <c r="I17" s="760"/>
      <c r="J17" s="760"/>
      <c r="K17" s="760"/>
      <c r="L17" s="760"/>
      <c r="M17" s="760"/>
      <c r="N17" s="761"/>
    </row>
    <row r="18" spans="2:14" ht="23.25" customHeight="1">
      <c r="B18" s="763" t="s">
        <v>279</v>
      </c>
      <c r="C18" s="759"/>
      <c r="D18" s="760"/>
      <c r="E18" s="760"/>
      <c r="F18" s="760"/>
      <c r="G18" s="760"/>
      <c r="H18" s="760"/>
      <c r="I18" s="760"/>
      <c r="J18" s="760"/>
      <c r="K18" s="760"/>
      <c r="L18" s="760"/>
      <c r="M18" s="760"/>
      <c r="N18" s="761"/>
    </row>
    <row r="19" spans="2:14" ht="23.25" customHeight="1">
      <c r="B19" s="764"/>
      <c r="C19" s="765"/>
      <c r="D19" s="766"/>
      <c r="E19" s="767"/>
      <c r="F19" s="767"/>
      <c r="G19" s="767"/>
      <c r="H19" s="767"/>
      <c r="I19" s="767"/>
      <c r="J19" s="767"/>
      <c r="K19" s="767"/>
      <c r="L19" s="767"/>
      <c r="M19" s="767"/>
      <c r="N19" s="768"/>
    </row>
    <row r="20" spans="2:14" ht="21" customHeight="1">
      <c r="N20" s="769" t="s">
        <v>280</v>
      </c>
    </row>
  </sheetData>
  <mergeCells count="25">
    <mergeCell ref="C17:N17"/>
    <mergeCell ref="C18:N18"/>
    <mergeCell ref="C19:N19"/>
    <mergeCell ref="C11:N11"/>
    <mergeCell ref="C12:N12"/>
    <mergeCell ref="C13:N13"/>
    <mergeCell ref="C14:N14"/>
    <mergeCell ref="C15:N15"/>
    <mergeCell ref="C16:N16"/>
    <mergeCell ref="G5:L5"/>
    <mergeCell ref="G6:L6"/>
    <mergeCell ref="G7:N7"/>
    <mergeCell ref="C8:N8"/>
    <mergeCell ref="C9:N9"/>
    <mergeCell ref="C10:N10"/>
    <mergeCell ref="B1:F1"/>
    <mergeCell ref="B3:B6"/>
    <mergeCell ref="C3:C4"/>
    <mergeCell ref="D3:D4"/>
    <mergeCell ref="E3:F4"/>
    <mergeCell ref="G3:L3"/>
    <mergeCell ref="G4:L4"/>
    <mergeCell ref="C5:C6"/>
    <mergeCell ref="D5:D6"/>
    <mergeCell ref="E5:F6"/>
  </mergeCells>
  <phoneticPr fontId="30"/>
  <pageMargins left="0.78700000000000003" right="0.78700000000000003" top="1.1599999999999999" bottom="0.53" header="0.51200000000000001" footer="0.34"/>
  <pageSetup paperSize="9" scale="98" orientation="landscape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3"/>
  <sheetViews>
    <sheetView showGridLines="0" zoomScale="40" zoomScaleNormal="40" zoomScaleSheetLayoutView="25" workbookViewId="0">
      <selection activeCell="F40" sqref="F40"/>
    </sheetView>
  </sheetViews>
  <sheetFormatPr defaultColWidth="12.375" defaultRowHeight="27.95" customHeight="1"/>
  <cols>
    <col min="1" max="1" width="3.5" style="2" customWidth="1"/>
    <col min="2" max="2" width="12.25" style="2" customWidth="1"/>
    <col min="3" max="3" width="22.125" style="2" customWidth="1"/>
    <col min="4" max="9" width="18.5" style="2" customWidth="1"/>
    <col min="10" max="10" width="19.875" style="2" customWidth="1"/>
    <col min="11" max="11" width="18.5" style="2" customWidth="1"/>
    <col min="12" max="12" width="19.5" style="2" customWidth="1"/>
    <col min="13" max="13" width="25.5" style="2" customWidth="1"/>
    <col min="14" max="21" width="16.5" style="2" customWidth="1"/>
    <col min="22" max="22" width="9" style="2" customWidth="1"/>
    <col min="23" max="23" width="5.375" style="2" customWidth="1"/>
    <col min="24" max="25" width="4.25" style="2" customWidth="1"/>
    <col min="26" max="26" width="22.125" style="2" customWidth="1"/>
    <col min="27" max="27" width="22.5" style="2" customWidth="1"/>
    <col min="28" max="16384" width="12.375" style="2"/>
  </cols>
  <sheetData>
    <row r="1" spans="1:27" ht="27.95" customHeight="1" thickBot="1">
      <c r="A1" s="1"/>
      <c r="R1" s="3"/>
      <c r="S1" s="3"/>
      <c r="T1" s="3"/>
      <c r="U1" s="3"/>
      <c r="V1" s="4"/>
      <c r="W1" s="4"/>
      <c r="X1" s="4"/>
      <c r="Y1" s="4"/>
      <c r="Z1" s="4"/>
      <c r="AA1" s="170" t="s">
        <v>126</v>
      </c>
    </row>
    <row r="2" spans="1:27" ht="41.25" customHeight="1" thickBot="1">
      <c r="A2" s="3"/>
      <c r="B2" s="5"/>
      <c r="C2" s="5" t="s">
        <v>119</v>
      </c>
      <c r="D2" s="6"/>
      <c r="E2" s="6"/>
      <c r="F2" s="6"/>
      <c r="G2" s="6"/>
      <c r="H2" s="6"/>
      <c r="I2" s="6"/>
      <c r="J2" s="5" t="s">
        <v>136</v>
      </c>
      <c r="K2" s="7"/>
      <c r="L2" s="6"/>
      <c r="M2" s="165" t="s">
        <v>120</v>
      </c>
      <c r="N2" s="166">
        <v>0.1</v>
      </c>
      <c r="O2" s="458"/>
      <c r="P2" s="459"/>
      <c r="Q2" s="484" t="s">
        <v>0</v>
      </c>
      <c r="R2" s="484"/>
      <c r="S2" s="484"/>
      <c r="T2" s="484"/>
      <c r="U2" s="457"/>
      <c r="V2" s="456" t="s">
        <v>1</v>
      </c>
      <c r="W2" s="484"/>
      <c r="X2" s="484"/>
      <c r="Y2" s="457"/>
      <c r="Z2" s="456" t="s">
        <v>2</v>
      </c>
      <c r="AA2" s="457"/>
    </row>
    <row r="3" spans="1:27" ht="24" customHeight="1">
      <c r="A3" s="3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458"/>
      <c r="P3" s="459"/>
      <c r="Q3" s="462" t="s">
        <v>137</v>
      </c>
      <c r="R3" s="462"/>
      <c r="S3" s="462"/>
      <c r="T3" s="462"/>
      <c r="U3" s="463"/>
      <c r="V3" s="466" t="s">
        <v>138</v>
      </c>
      <c r="W3" s="467"/>
      <c r="X3" s="467"/>
      <c r="Y3" s="468"/>
      <c r="Z3" s="466" t="s">
        <v>139</v>
      </c>
      <c r="AA3" s="468"/>
    </row>
    <row r="4" spans="1:27" ht="24" customHeight="1" thickBot="1">
      <c r="A4" s="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460"/>
      <c r="P4" s="461"/>
      <c r="Q4" s="464"/>
      <c r="R4" s="464"/>
      <c r="S4" s="464"/>
      <c r="T4" s="464"/>
      <c r="U4" s="465"/>
      <c r="V4" s="469"/>
      <c r="W4" s="470"/>
      <c r="X4" s="470"/>
      <c r="Y4" s="471"/>
      <c r="Z4" s="469"/>
      <c r="AA4" s="471"/>
    </row>
    <row r="5" spans="1:27" ht="24" customHeight="1">
      <c r="A5" s="3"/>
      <c r="B5" s="473" t="s">
        <v>3</v>
      </c>
      <c r="C5" s="474"/>
      <c r="D5" s="473" t="s">
        <v>4</v>
      </c>
      <c r="E5" s="477"/>
      <c r="F5" s="477"/>
      <c r="G5" s="474"/>
      <c r="H5" s="405" t="s">
        <v>112</v>
      </c>
      <c r="I5" s="406"/>
      <c r="J5" s="341" t="s">
        <v>5</v>
      </c>
      <c r="K5" s="9" t="s">
        <v>6</v>
      </c>
      <c r="L5" s="9" t="s">
        <v>7</v>
      </c>
      <c r="M5" s="341" t="s">
        <v>8</v>
      </c>
      <c r="N5" s="10" t="s">
        <v>9</v>
      </c>
      <c r="O5" s="10" t="s">
        <v>10</v>
      </c>
      <c r="P5" s="10" t="s">
        <v>11</v>
      </c>
      <c r="Q5" s="10" t="s">
        <v>12</v>
      </c>
      <c r="R5" s="10" t="s">
        <v>13</v>
      </c>
      <c r="S5" s="10" t="s">
        <v>14</v>
      </c>
      <c r="T5" s="480" t="s">
        <v>15</v>
      </c>
      <c r="U5" s="481"/>
      <c r="V5" s="218" t="s">
        <v>129</v>
      </c>
      <c r="W5" s="219"/>
      <c r="X5" s="219"/>
      <c r="Y5" s="219"/>
      <c r="Z5" s="219"/>
      <c r="AA5" s="222">
        <v>477.26</v>
      </c>
    </row>
    <row r="6" spans="1:27" ht="24" customHeight="1" thickBot="1">
      <c r="B6" s="475"/>
      <c r="C6" s="476"/>
      <c r="D6" s="475"/>
      <c r="E6" s="478"/>
      <c r="F6" s="478"/>
      <c r="G6" s="476"/>
      <c r="H6" s="360"/>
      <c r="I6" s="361"/>
      <c r="J6" s="479"/>
      <c r="K6" s="11" t="s">
        <v>16</v>
      </c>
      <c r="L6" s="11" t="s">
        <v>17</v>
      </c>
      <c r="M6" s="479"/>
      <c r="N6" s="12"/>
      <c r="O6" s="12" t="s">
        <v>141</v>
      </c>
      <c r="P6" s="12"/>
      <c r="Q6" s="12"/>
      <c r="R6" s="12"/>
      <c r="S6" s="13"/>
      <c r="T6" s="482"/>
      <c r="U6" s="483"/>
      <c r="V6" s="220"/>
      <c r="W6" s="221"/>
      <c r="X6" s="221"/>
      <c r="Y6" s="221"/>
      <c r="Z6" s="221"/>
      <c r="AA6" s="223"/>
    </row>
    <row r="7" spans="1:27" ht="24" customHeight="1">
      <c r="A7" s="14"/>
      <c r="B7" s="15"/>
      <c r="C7" s="16"/>
      <c r="D7" s="15" t="s">
        <v>18</v>
      </c>
      <c r="E7" s="16"/>
      <c r="F7" s="16"/>
      <c r="G7" s="16"/>
      <c r="H7" s="498">
        <v>1.2E-2</v>
      </c>
      <c r="I7" s="500" t="s">
        <v>19</v>
      </c>
      <c r="J7" s="489" t="s">
        <v>20</v>
      </c>
      <c r="K7" s="17" t="s">
        <v>21</v>
      </c>
      <c r="L7" s="17" t="s">
        <v>22</v>
      </c>
      <c r="M7" s="341" t="s">
        <v>23</v>
      </c>
      <c r="N7" s="10" t="s">
        <v>24</v>
      </c>
      <c r="O7" s="10" t="s">
        <v>25</v>
      </c>
      <c r="P7" s="10" t="s">
        <v>26</v>
      </c>
      <c r="Q7" s="10" t="s">
        <v>27</v>
      </c>
      <c r="R7" s="10" t="s">
        <v>28</v>
      </c>
      <c r="S7" s="10" t="s">
        <v>29</v>
      </c>
      <c r="T7" s="341" t="s">
        <v>30</v>
      </c>
      <c r="U7" s="502" t="s">
        <v>31</v>
      </c>
      <c r="V7" s="18"/>
      <c r="W7" s="19"/>
      <c r="X7" s="20"/>
      <c r="Y7" s="16"/>
      <c r="Z7" s="21">
        <v>18981425</v>
      </c>
      <c r="AA7" s="22" t="s">
        <v>32</v>
      </c>
    </row>
    <row r="8" spans="1:27" ht="24" customHeight="1" thickBot="1">
      <c r="A8" s="14"/>
      <c r="B8" s="15"/>
      <c r="C8" s="16"/>
      <c r="D8" s="15" t="s">
        <v>18</v>
      </c>
      <c r="E8" s="16"/>
      <c r="F8" s="16"/>
      <c r="G8" s="16"/>
      <c r="H8" s="499"/>
      <c r="I8" s="501"/>
      <c r="J8" s="490"/>
      <c r="K8" s="492">
        <v>55</v>
      </c>
      <c r="L8" s="504">
        <v>218</v>
      </c>
      <c r="M8" s="479"/>
      <c r="N8" s="12"/>
      <c r="O8" s="12" t="s">
        <v>141</v>
      </c>
      <c r="P8" s="12"/>
      <c r="Q8" s="12"/>
      <c r="R8" s="12"/>
      <c r="S8" s="12"/>
      <c r="T8" s="479"/>
      <c r="U8" s="503"/>
      <c r="V8" s="23"/>
      <c r="W8" s="24"/>
      <c r="X8" s="25"/>
      <c r="Y8" s="25"/>
      <c r="Z8" s="26" t="s">
        <v>142</v>
      </c>
      <c r="AA8" s="27"/>
    </row>
    <row r="9" spans="1:27" ht="24" customHeight="1" thickBot="1">
      <c r="A9" s="14"/>
      <c r="B9" s="446">
        <v>20251420801</v>
      </c>
      <c r="C9" s="447"/>
      <c r="D9" s="449" t="s">
        <v>144</v>
      </c>
      <c r="E9" s="450"/>
      <c r="F9" s="450"/>
      <c r="G9" s="451"/>
      <c r="H9" s="405" t="s">
        <v>33</v>
      </c>
      <c r="I9" s="406"/>
      <c r="J9" s="491"/>
      <c r="K9" s="493"/>
      <c r="L9" s="505"/>
      <c r="M9" s="341" t="s">
        <v>34</v>
      </c>
      <c r="N9" s="10" t="s">
        <v>35</v>
      </c>
      <c r="O9" s="10" t="s">
        <v>36</v>
      </c>
      <c r="P9" s="10" t="s">
        <v>37</v>
      </c>
      <c r="Q9" s="10" t="s">
        <v>38</v>
      </c>
      <c r="R9" s="10" t="s">
        <v>39</v>
      </c>
      <c r="S9" s="10" t="s">
        <v>40</v>
      </c>
      <c r="T9" s="485"/>
      <c r="U9" s="487" t="s">
        <v>141</v>
      </c>
      <c r="V9" s="405" t="s">
        <v>41</v>
      </c>
      <c r="W9" s="427"/>
      <c r="X9" s="427"/>
      <c r="Y9" s="427"/>
      <c r="Z9" s="427"/>
      <c r="AA9" s="406"/>
    </row>
    <row r="10" spans="1:27" ht="24" customHeight="1" thickBot="1">
      <c r="A10" s="14"/>
      <c r="B10" s="448"/>
      <c r="C10" s="447"/>
      <c r="D10" s="449"/>
      <c r="E10" s="450"/>
      <c r="F10" s="450"/>
      <c r="G10" s="451"/>
      <c r="H10" s="360" t="s">
        <v>42</v>
      </c>
      <c r="I10" s="361"/>
      <c r="J10" s="489" t="s">
        <v>43</v>
      </c>
      <c r="K10" s="17" t="s">
        <v>21</v>
      </c>
      <c r="L10" s="17" t="s">
        <v>44</v>
      </c>
      <c r="M10" s="479"/>
      <c r="N10" s="12" t="s">
        <v>141</v>
      </c>
      <c r="O10" s="12"/>
      <c r="P10" s="12"/>
      <c r="Q10" s="12"/>
      <c r="R10" s="12"/>
      <c r="S10" s="12"/>
      <c r="T10" s="486"/>
      <c r="U10" s="488"/>
      <c r="V10" s="392"/>
      <c r="W10" s="472"/>
      <c r="X10" s="472"/>
      <c r="Y10" s="472"/>
      <c r="Z10" s="472"/>
      <c r="AA10" s="393"/>
    </row>
    <row r="11" spans="1:27" ht="24" customHeight="1">
      <c r="A11" s="14"/>
      <c r="B11" s="448"/>
      <c r="C11" s="447"/>
      <c r="D11" s="449"/>
      <c r="E11" s="450"/>
      <c r="F11" s="450"/>
      <c r="G11" s="451"/>
      <c r="H11" s="452" t="s">
        <v>140</v>
      </c>
      <c r="I11" s="453"/>
      <c r="J11" s="490"/>
      <c r="K11" s="492">
        <v>55</v>
      </c>
      <c r="L11" s="504">
        <v>218</v>
      </c>
      <c r="M11" s="341" t="s">
        <v>45</v>
      </c>
      <c r="N11" s="10" t="s">
        <v>46</v>
      </c>
      <c r="O11" s="10" t="s">
        <v>47</v>
      </c>
      <c r="P11" s="10" t="s">
        <v>48</v>
      </c>
      <c r="Q11" s="10" t="s">
        <v>49</v>
      </c>
      <c r="R11" s="10" t="s">
        <v>50</v>
      </c>
      <c r="S11" s="10" t="s">
        <v>51</v>
      </c>
      <c r="T11" s="28" t="s">
        <v>52</v>
      </c>
      <c r="U11" s="29" t="s">
        <v>53</v>
      </c>
      <c r="V11" s="494"/>
      <c r="W11" s="495"/>
      <c r="X11" s="495"/>
      <c r="Y11" s="495"/>
      <c r="Z11" s="495"/>
      <c r="AA11" s="496"/>
    </row>
    <row r="12" spans="1:27" ht="24" customHeight="1" thickBot="1">
      <c r="A12" s="14"/>
      <c r="B12" s="30"/>
      <c r="C12" s="25"/>
      <c r="D12" s="30" t="s">
        <v>18</v>
      </c>
      <c r="E12" s="25"/>
      <c r="F12" s="25"/>
      <c r="G12" s="25"/>
      <c r="H12" s="454"/>
      <c r="I12" s="455"/>
      <c r="J12" s="491"/>
      <c r="K12" s="493"/>
      <c r="L12" s="505"/>
      <c r="M12" s="479"/>
      <c r="N12" s="12"/>
      <c r="O12" s="12"/>
      <c r="P12" s="12"/>
      <c r="Q12" s="12"/>
      <c r="R12" s="12"/>
      <c r="S12" s="12" t="s">
        <v>141</v>
      </c>
      <c r="T12" s="12"/>
      <c r="U12" s="12"/>
      <c r="V12" s="497"/>
      <c r="W12" s="464"/>
      <c r="X12" s="464"/>
      <c r="Y12" s="464"/>
      <c r="Z12" s="464"/>
      <c r="AA12" s="465"/>
    </row>
    <row r="13" spans="1:27" ht="24" customHeight="1" thickBot="1">
      <c r="A13" s="14"/>
      <c r="B13" s="25"/>
      <c r="C13" s="25"/>
      <c r="D13" s="25"/>
      <c r="E13" s="25"/>
      <c r="F13" s="25"/>
      <c r="G13" s="25"/>
      <c r="H13" s="25"/>
      <c r="I13" s="25"/>
      <c r="J13" s="20"/>
      <c r="K13" s="25"/>
      <c r="L13" s="25"/>
      <c r="M13" s="25"/>
      <c r="N13" s="20"/>
      <c r="O13" s="20"/>
      <c r="P13" s="20"/>
      <c r="Q13" s="20"/>
      <c r="R13" s="25"/>
      <c r="S13" s="25"/>
      <c r="T13" s="25"/>
      <c r="U13" s="25"/>
      <c r="V13" s="25"/>
      <c r="W13" s="25"/>
      <c r="X13" s="25"/>
      <c r="Y13" s="25"/>
      <c r="Z13" s="25"/>
      <c r="AA13" s="25"/>
    </row>
    <row r="14" spans="1:27" ht="24" customHeight="1" thickBot="1">
      <c r="A14" s="14"/>
      <c r="B14" s="405" t="s">
        <v>54</v>
      </c>
      <c r="C14" s="406"/>
      <c r="D14" s="341" t="s">
        <v>108</v>
      </c>
      <c r="E14" s="441" t="s">
        <v>55</v>
      </c>
      <c r="F14" s="441" t="s">
        <v>56</v>
      </c>
      <c r="G14" s="441" t="s">
        <v>57</v>
      </c>
      <c r="H14" s="441" t="s">
        <v>58</v>
      </c>
      <c r="I14" s="416" t="s">
        <v>59</v>
      </c>
      <c r="J14" s="418" t="s">
        <v>60</v>
      </c>
      <c r="K14" s="31" t="s">
        <v>61</v>
      </c>
      <c r="L14" s="421" t="s">
        <v>62</v>
      </c>
      <c r="M14" s="443" t="s">
        <v>127</v>
      </c>
      <c r="N14" s="424" t="s">
        <v>63</v>
      </c>
      <c r="O14" s="425"/>
      <c r="P14" s="425"/>
      <c r="Q14" s="426"/>
      <c r="R14" s="438" t="s">
        <v>107</v>
      </c>
      <c r="S14" s="32" t="s">
        <v>64</v>
      </c>
      <c r="T14" s="32" t="s">
        <v>114</v>
      </c>
      <c r="U14" s="405" t="s">
        <v>65</v>
      </c>
      <c r="V14" s="427"/>
      <c r="W14" s="427"/>
      <c r="X14" s="427"/>
      <c r="Y14" s="427"/>
      <c r="Z14" s="427"/>
      <c r="AA14" s="406"/>
    </row>
    <row r="15" spans="1:27" ht="24" customHeight="1">
      <c r="A15" s="14"/>
      <c r="B15" s="358"/>
      <c r="C15" s="359"/>
      <c r="D15" s="342"/>
      <c r="E15" s="442"/>
      <c r="F15" s="442"/>
      <c r="G15" s="442"/>
      <c r="H15" s="442"/>
      <c r="I15" s="417"/>
      <c r="J15" s="419"/>
      <c r="K15" s="31" t="s">
        <v>66</v>
      </c>
      <c r="L15" s="422"/>
      <c r="M15" s="444"/>
      <c r="N15" s="428" t="s">
        <v>67</v>
      </c>
      <c r="O15" s="429"/>
      <c r="P15" s="428" t="s">
        <v>68</v>
      </c>
      <c r="Q15" s="436"/>
      <c r="R15" s="439"/>
      <c r="S15" s="32" t="s">
        <v>69</v>
      </c>
      <c r="T15" s="32" t="s">
        <v>115</v>
      </c>
      <c r="U15" s="432"/>
      <c r="V15" s="433"/>
      <c r="W15" s="433"/>
      <c r="X15" s="433"/>
      <c r="Y15" s="433"/>
      <c r="Z15" s="433"/>
      <c r="AA15" s="434"/>
    </row>
    <row r="16" spans="1:27" ht="24" customHeight="1" thickBot="1">
      <c r="A16" s="14"/>
      <c r="B16" s="360"/>
      <c r="C16" s="361"/>
      <c r="D16" s="33" t="s">
        <v>70</v>
      </c>
      <c r="E16" s="11" t="s">
        <v>71</v>
      </c>
      <c r="F16" s="11" t="s">
        <v>72</v>
      </c>
      <c r="G16" s="11" t="s">
        <v>73</v>
      </c>
      <c r="H16" s="11" t="s">
        <v>74</v>
      </c>
      <c r="I16" s="11" t="s">
        <v>75</v>
      </c>
      <c r="J16" s="420"/>
      <c r="K16" s="34" t="s">
        <v>76</v>
      </c>
      <c r="L16" s="423"/>
      <c r="M16" s="445"/>
      <c r="N16" s="430"/>
      <c r="O16" s="431"/>
      <c r="P16" s="430"/>
      <c r="Q16" s="437"/>
      <c r="R16" s="440"/>
      <c r="S16" s="35" t="s">
        <v>116</v>
      </c>
      <c r="T16" s="35" t="s">
        <v>128</v>
      </c>
      <c r="U16" s="360" t="s">
        <v>77</v>
      </c>
      <c r="V16" s="435"/>
      <c r="W16" s="435"/>
      <c r="X16" s="435"/>
      <c r="Y16" s="435"/>
      <c r="Z16" s="435"/>
      <c r="AA16" s="361"/>
    </row>
    <row r="17" spans="1:27" ht="24" customHeight="1">
      <c r="B17" s="405" t="s">
        <v>78</v>
      </c>
      <c r="C17" s="406"/>
      <c r="D17" s="36"/>
      <c r="E17" s="37"/>
      <c r="F17" s="37"/>
      <c r="G17" s="37"/>
      <c r="H17" s="37"/>
      <c r="I17" s="37"/>
      <c r="J17" s="185"/>
      <c r="K17" s="177"/>
      <c r="L17" s="15"/>
      <c r="M17" s="40"/>
      <c r="N17" s="414"/>
      <c r="O17" s="415"/>
      <c r="P17" s="375"/>
      <c r="Q17" s="376"/>
      <c r="R17" s="39"/>
      <c r="S17" s="41">
        <v>0</v>
      </c>
      <c r="T17" s="41"/>
      <c r="U17" s="206"/>
      <c r="V17" s="207"/>
      <c r="W17" s="207"/>
      <c r="X17" s="207"/>
      <c r="Y17" s="207"/>
      <c r="Z17" s="207"/>
      <c r="AA17" s="208"/>
    </row>
    <row r="18" spans="1:27" ht="24" customHeight="1" thickBot="1">
      <c r="A18" s="14"/>
      <c r="B18" s="360"/>
      <c r="C18" s="361"/>
      <c r="D18" s="42"/>
      <c r="E18" s="43"/>
      <c r="F18" s="43"/>
      <c r="G18" s="43"/>
      <c r="H18" s="43"/>
      <c r="I18" s="43"/>
      <c r="J18" s="44"/>
      <c r="K18" s="178"/>
      <c r="L18" s="42"/>
      <c r="M18" s="46"/>
      <c r="N18" s="362">
        <f>INT(L18*M18)</f>
        <v>0</v>
      </c>
      <c r="O18" s="363"/>
      <c r="P18" s="409"/>
      <c r="Q18" s="410"/>
      <c r="R18" s="45"/>
      <c r="S18" s="47"/>
      <c r="T18" s="171">
        <f>IF(S18=0,H7*R18,"")</f>
        <v>0</v>
      </c>
      <c r="U18" s="411"/>
      <c r="V18" s="412"/>
      <c r="W18" s="412"/>
      <c r="X18" s="412"/>
      <c r="Y18" s="412"/>
      <c r="Z18" s="412"/>
      <c r="AA18" s="413"/>
    </row>
    <row r="19" spans="1:27" ht="24" customHeight="1">
      <c r="A19" s="14"/>
      <c r="B19" s="405" t="s">
        <v>79</v>
      </c>
      <c r="C19" s="406"/>
      <c r="D19" s="36"/>
      <c r="E19" s="37"/>
      <c r="F19" s="37"/>
      <c r="G19" s="37"/>
      <c r="H19" s="37"/>
      <c r="I19" s="37"/>
      <c r="J19" s="185"/>
      <c r="K19" s="177"/>
      <c r="L19" s="15"/>
      <c r="M19" s="40"/>
      <c r="N19" s="344"/>
      <c r="O19" s="345"/>
      <c r="P19" s="346"/>
      <c r="Q19" s="347"/>
      <c r="R19" s="39"/>
      <c r="S19" s="41">
        <v>0</v>
      </c>
      <c r="T19" s="41"/>
      <c r="U19" s="206"/>
      <c r="V19" s="207"/>
      <c r="W19" s="207"/>
      <c r="X19" s="207"/>
      <c r="Y19" s="207"/>
      <c r="Z19" s="207"/>
      <c r="AA19" s="208"/>
    </row>
    <row r="20" spans="1:27" ht="24" customHeight="1" thickBot="1">
      <c r="A20" s="14"/>
      <c r="B20" s="360"/>
      <c r="C20" s="361"/>
      <c r="D20" s="42"/>
      <c r="E20" s="43"/>
      <c r="F20" s="43"/>
      <c r="G20" s="43"/>
      <c r="H20" s="43"/>
      <c r="I20" s="43"/>
      <c r="J20" s="44"/>
      <c r="K20" s="178"/>
      <c r="L20" s="42"/>
      <c r="M20" s="46"/>
      <c r="N20" s="362">
        <f>INT(L20*M20)</f>
        <v>0</v>
      </c>
      <c r="O20" s="363"/>
      <c r="P20" s="409"/>
      <c r="Q20" s="410"/>
      <c r="R20" s="45"/>
      <c r="S20" s="47"/>
      <c r="T20" s="171">
        <f>IF(S20=0,H7*R20,"")</f>
        <v>0</v>
      </c>
      <c r="U20" s="411"/>
      <c r="V20" s="412"/>
      <c r="W20" s="412"/>
      <c r="X20" s="412"/>
      <c r="Y20" s="412"/>
      <c r="Z20" s="412"/>
      <c r="AA20" s="413"/>
    </row>
    <row r="21" spans="1:27" ht="24" customHeight="1">
      <c r="A21" s="14"/>
      <c r="B21" s="405" t="s">
        <v>80</v>
      </c>
      <c r="C21" s="406"/>
      <c r="D21" s="48"/>
      <c r="E21" s="49"/>
      <c r="F21" s="49">
        <v>0</v>
      </c>
      <c r="G21" s="49">
        <v>0</v>
      </c>
      <c r="H21" s="49"/>
      <c r="I21" s="49"/>
      <c r="J21" s="186"/>
      <c r="K21" s="179"/>
      <c r="L21" s="51"/>
      <c r="M21" s="52"/>
      <c r="N21" s="407">
        <f>INT(L21*M21)</f>
        <v>0</v>
      </c>
      <c r="O21" s="408"/>
      <c r="P21" s="346"/>
      <c r="Q21" s="347"/>
      <c r="R21" s="50"/>
      <c r="S21" s="53">
        <v>0</v>
      </c>
      <c r="T21" s="53"/>
      <c r="U21" s="206"/>
      <c r="V21" s="207"/>
      <c r="W21" s="207"/>
      <c r="X21" s="207"/>
      <c r="Y21" s="207"/>
      <c r="Z21" s="207"/>
      <c r="AA21" s="208"/>
    </row>
    <row r="22" spans="1:27" ht="24" customHeight="1" thickBot="1">
      <c r="A22" s="14"/>
      <c r="B22" s="371"/>
      <c r="C22" s="372"/>
      <c r="D22" s="54"/>
      <c r="E22" s="55"/>
      <c r="F22" s="55">
        <v>0</v>
      </c>
      <c r="G22" s="55"/>
      <c r="H22" s="55">
        <v>0</v>
      </c>
      <c r="I22" s="55"/>
      <c r="J22" s="56"/>
      <c r="K22" s="180"/>
      <c r="L22" s="54"/>
      <c r="M22" s="58"/>
      <c r="N22" s="233">
        <f>INT(L22*M22)</f>
        <v>0</v>
      </c>
      <c r="O22" s="234"/>
      <c r="P22" s="235"/>
      <c r="Q22" s="236"/>
      <c r="R22" s="57">
        <v>0.12</v>
      </c>
      <c r="S22" s="59">
        <v>0</v>
      </c>
      <c r="T22" s="172">
        <f>IF(S22=0,H7*R22,"")</f>
        <v>1.4399999999999999E-3</v>
      </c>
      <c r="U22" s="348"/>
      <c r="V22" s="349"/>
      <c r="W22" s="349"/>
      <c r="X22" s="349"/>
      <c r="Y22" s="349"/>
      <c r="Z22" s="349"/>
      <c r="AA22" s="350"/>
    </row>
    <row r="23" spans="1:27" ht="24" hidden="1" customHeight="1">
      <c r="A23" s="14"/>
      <c r="B23" s="358" t="s">
        <v>81</v>
      </c>
      <c r="C23" s="359"/>
      <c r="D23" s="36"/>
      <c r="E23" s="37"/>
      <c r="F23" s="37"/>
      <c r="G23" s="37"/>
      <c r="H23" s="37"/>
      <c r="I23" s="37"/>
      <c r="J23" s="38"/>
      <c r="K23" s="177"/>
      <c r="L23" s="15"/>
      <c r="M23" s="40"/>
      <c r="N23" s="270"/>
      <c r="O23" s="271"/>
      <c r="P23" s="356"/>
      <c r="Q23" s="357"/>
      <c r="R23" s="39"/>
      <c r="S23" s="60">
        <v>0</v>
      </c>
      <c r="T23" s="61"/>
      <c r="U23" s="402"/>
      <c r="V23" s="403"/>
      <c r="W23" s="403"/>
      <c r="X23" s="403"/>
      <c r="Y23" s="403"/>
      <c r="Z23" s="403"/>
      <c r="AA23" s="404"/>
    </row>
    <row r="24" spans="1:27" ht="24" hidden="1" customHeight="1" thickBot="1">
      <c r="A24" s="14"/>
      <c r="B24" s="392"/>
      <c r="C24" s="393"/>
      <c r="D24" s="62">
        <v>1.68</v>
      </c>
      <c r="E24" s="55">
        <v>1</v>
      </c>
      <c r="F24" s="63"/>
      <c r="G24" s="63"/>
      <c r="H24" s="63"/>
      <c r="I24" s="63"/>
      <c r="J24" s="64"/>
      <c r="K24" s="181">
        <v>0.2</v>
      </c>
      <c r="L24" s="62"/>
      <c r="M24" s="66"/>
      <c r="N24" s="394"/>
      <c r="O24" s="395"/>
      <c r="P24" s="249"/>
      <c r="Q24" s="250"/>
      <c r="R24" s="67">
        <v>0.2</v>
      </c>
      <c r="S24" s="68">
        <f>ROUND(M24*R24,2)</f>
        <v>0</v>
      </c>
      <c r="T24" s="69"/>
      <c r="U24" s="399"/>
      <c r="V24" s="400"/>
      <c r="W24" s="400"/>
      <c r="X24" s="400"/>
      <c r="Y24" s="400"/>
      <c r="Z24" s="400"/>
      <c r="AA24" s="401"/>
    </row>
    <row r="25" spans="1:27" ht="24" hidden="1" customHeight="1">
      <c r="A25" s="14"/>
      <c r="B25" s="385" t="s">
        <v>82</v>
      </c>
      <c r="C25" s="386"/>
      <c r="D25" s="70"/>
      <c r="E25" s="71"/>
      <c r="F25" s="71"/>
      <c r="G25" s="71"/>
      <c r="H25" s="71"/>
      <c r="I25" s="71"/>
      <c r="J25" s="72"/>
      <c r="K25" s="182"/>
      <c r="L25" s="74"/>
      <c r="M25" s="75"/>
      <c r="N25" s="242"/>
      <c r="O25" s="243"/>
      <c r="P25" s="228"/>
      <c r="Q25" s="229"/>
      <c r="R25" s="73"/>
      <c r="S25" s="41">
        <v>0</v>
      </c>
      <c r="T25" s="76"/>
      <c r="U25" s="396"/>
      <c r="V25" s="397"/>
      <c r="W25" s="397"/>
      <c r="X25" s="397"/>
      <c r="Y25" s="397"/>
      <c r="Z25" s="397"/>
      <c r="AA25" s="398"/>
    </row>
    <row r="26" spans="1:27" ht="24" hidden="1" customHeight="1">
      <c r="A26" s="14"/>
      <c r="B26" s="358"/>
      <c r="C26" s="359"/>
      <c r="D26" s="62">
        <v>1.05</v>
      </c>
      <c r="E26" s="63">
        <v>1</v>
      </c>
      <c r="F26" s="63"/>
      <c r="G26" s="63"/>
      <c r="H26" s="63"/>
      <c r="I26" s="63"/>
      <c r="J26" s="64"/>
      <c r="K26" s="181">
        <v>0.2</v>
      </c>
      <c r="L26" s="62"/>
      <c r="M26" s="66"/>
      <c r="N26" s="394"/>
      <c r="O26" s="395"/>
      <c r="P26" s="249"/>
      <c r="Q26" s="250"/>
      <c r="R26" s="39">
        <v>0.2</v>
      </c>
      <c r="S26" s="77">
        <f>ROUND(M26*R26,2)</f>
        <v>0</v>
      </c>
      <c r="T26" s="61"/>
      <c r="U26" s="399"/>
      <c r="V26" s="400"/>
      <c r="W26" s="400"/>
      <c r="X26" s="400"/>
      <c r="Y26" s="400"/>
      <c r="Z26" s="400"/>
      <c r="AA26" s="401"/>
    </row>
    <row r="27" spans="1:27" ht="24" hidden="1" customHeight="1">
      <c r="A27" s="14"/>
      <c r="B27" s="385" t="s">
        <v>83</v>
      </c>
      <c r="C27" s="386"/>
      <c r="D27" s="70"/>
      <c r="E27" s="71"/>
      <c r="F27" s="71"/>
      <c r="G27" s="71"/>
      <c r="H27" s="71"/>
      <c r="I27" s="71"/>
      <c r="J27" s="72"/>
      <c r="K27" s="182"/>
      <c r="L27" s="74"/>
      <c r="M27" s="75"/>
      <c r="N27" s="242"/>
      <c r="O27" s="243"/>
      <c r="P27" s="228"/>
      <c r="Q27" s="229"/>
      <c r="R27" s="73"/>
      <c r="S27" s="70" t="s">
        <v>18</v>
      </c>
      <c r="T27" s="78"/>
      <c r="U27" s="387"/>
      <c r="V27" s="388"/>
      <c r="W27" s="388"/>
      <c r="X27" s="388"/>
      <c r="Y27" s="388"/>
      <c r="Z27" s="388"/>
      <c r="AA27" s="389"/>
    </row>
    <row r="28" spans="1:27" ht="24" hidden="1" customHeight="1">
      <c r="A28" s="14"/>
      <c r="B28" s="392"/>
      <c r="C28" s="393"/>
      <c r="D28" s="62"/>
      <c r="E28" s="63"/>
      <c r="F28" s="63"/>
      <c r="G28" s="63"/>
      <c r="H28" s="63"/>
      <c r="I28" s="63"/>
      <c r="J28" s="64"/>
      <c r="K28" s="181"/>
      <c r="L28" s="62"/>
      <c r="M28" s="66"/>
      <c r="N28" s="394"/>
      <c r="O28" s="395"/>
      <c r="P28" s="249"/>
      <c r="Q28" s="250"/>
      <c r="R28" s="67">
        <v>0.2</v>
      </c>
      <c r="S28" s="62">
        <f>ROUND(M28*R28,2)</f>
        <v>0</v>
      </c>
      <c r="T28" s="79"/>
      <c r="U28" s="286"/>
      <c r="V28" s="287"/>
      <c r="W28" s="287"/>
      <c r="X28" s="287"/>
      <c r="Y28" s="287"/>
      <c r="Z28" s="287"/>
      <c r="AA28" s="288"/>
    </row>
    <row r="29" spans="1:27" ht="24" hidden="1" customHeight="1">
      <c r="A29" s="14"/>
      <c r="B29" s="385" t="s">
        <v>84</v>
      </c>
      <c r="C29" s="386"/>
      <c r="D29" s="70"/>
      <c r="E29" s="71"/>
      <c r="F29" s="71"/>
      <c r="G29" s="71"/>
      <c r="H29" s="71"/>
      <c r="I29" s="71"/>
      <c r="J29" s="72"/>
      <c r="K29" s="182"/>
      <c r="L29" s="74"/>
      <c r="M29" s="75"/>
      <c r="N29" s="242"/>
      <c r="O29" s="243"/>
      <c r="P29" s="228"/>
      <c r="Q29" s="229"/>
      <c r="R29" s="73"/>
      <c r="S29" s="70" t="s">
        <v>18</v>
      </c>
      <c r="T29" s="78"/>
      <c r="U29" s="387"/>
      <c r="V29" s="388"/>
      <c r="W29" s="388"/>
      <c r="X29" s="388"/>
      <c r="Y29" s="388"/>
      <c r="Z29" s="388"/>
      <c r="AA29" s="389"/>
    </row>
    <row r="30" spans="1:27" ht="151.5" hidden="1" customHeight="1" thickBot="1">
      <c r="A30" s="14"/>
      <c r="B30" s="371"/>
      <c r="C30" s="372"/>
      <c r="D30" s="54"/>
      <c r="E30" s="55"/>
      <c r="F30" s="55"/>
      <c r="G30" s="55"/>
      <c r="H30" s="55"/>
      <c r="I30" s="55"/>
      <c r="J30" s="80"/>
      <c r="K30" s="180"/>
      <c r="L30" s="54"/>
      <c r="M30" s="58"/>
      <c r="N30" s="390"/>
      <c r="O30" s="391"/>
      <c r="P30" s="235"/>
      <c r="Q30" s="236"/>
      <c r="R30" s="81">
        <v>0.2</v>
      </c>
      <c r="S30" s="54">
        <f>ROUND(M30*R30,2)</f>
        <v>0</v>
      </c>
      <c r="T30" s="82"/>
      <c r="U30" s="237"/>
      <c r="V30" s="238"/>
      <c r="W30" s="238"/>
      <c r="X30" s="238"/>
      <c r="Y30" s="238"/>
      <c r="Z30" s="238"/>
      <c r="AA30" s="239"/>
    </row>
    <row r="31" spans="1:27" ht="24" customHeight="1">
      <c r="A31" s="14"/>
      <c r="B31" s="369" t="s">
        <v>85</v>
      </c>
      <c r="C31" s="370"/>
      <c r="D31" s="83"/>
      <c r="E31" s="84"/>
      <c r="F31" s="84"/>
      <c r="G31" s="84"/>
      <c r="H31" s="84"/>
      <c r="I31" s="84"/>
      <c r="J31" s="187"/>
      <c r="K31" s="183"/>
      <c r="L31" s="86"/>
      <c r="M31" s="87"/>
      <c r="N31" s="383">
        <f>INT(L31*M31)</f>
        <v>0</v>
      </c>
      <c r="O31" s="384"/>
      <c r="P31" s="375"/>
      <c r="Q31" s="376"/>
      <c r="R31" s="85"/>
      <c r="S31" s="88">
        <v>0</v>
      </c>
      <c r="T31" s="88"/>
      <c r="U31" s="377"/>
      <c r="V31" s="378"/>
      <c r="W31" s="378"/>
      <c r="X31" s="378"/>
      <c r="Y31" s="378"/>
      <c r="Z31" s="378"/>
      <c r="AA31" s="379"/>
    </row>
    <row r="32" spans="1:27" ht="24" customHeight="1" thickBot="1">
      <c r="A32" s="14"/>
      <c r="B32" s="371"/>
      <c r="C32" s="372"/>
      <c r="D32" s="54"/>
      <c r="E32" s="55"/>
      <c r="F32" s="55"/>
      <c r="G32" s="55"/>
      <c r="H32" s="55"/>
      <c r="I32" s="55"/>
      <c r="J32" s="56"/>
      <c r="K32" s="180"/>
      <c r="L32" s="54"/>
      <c r="M32" s="58"/>
      <c r="N32" s="233">
        <f>INT(L32*M32)</f>
        <v>0</v>
      </c>
      <c r="O32" s="234"/>
      <c r="P32" s="235"/>
      <c r="Q32" s="236"/>
      <c r="R32" s="57"/>
      <c r="S32" s="59"/>
      <c r="T32" s="172">
        <f>IF(S32=0,H7*R32,"")</f>
        <v>0</v>
      </c>
      <c r="U32" s="348"/>
      <c r="V32" s="349"/>
      <c r="W32" s="349"/>
      <c r="X32" s="349"/>
      <c r="Y32" s="349"/>
      <c r="Z32" s="349"/>
      <c r="AA32" s="350"/>
    </row>
    <row r="33" spans="1:27" ht="24" customHeight="1">
      <c r="A33" s="14"/>
      <c r="B33" s="369" t="s">
        <v>86</v>
      </c>
      <c r="C33" s="370"/>
      <c r="D33" s="83"/>
      <c r="E33" s="84"/>
      <c r="F33" s="84"/>
      <c r="G33" s="84"/>
      <c r="H33" s="84"/>
      <c r="I33" s="84"/>
      <c r="J33" s="187"/>
      <c r="K33" s="183"/>
      <c r="L33" s="86"/>
      <c r="M33" s="87"/>
      <c r="N33" s="373"/>
      <c r="O33" s="374"/>
      <c r="P33" s="375"/>
      <c r="Q33" s="376"/>
      <c r="R33" s="85" t="s">
        <v>18</v>
      </c>
      <c r="S33" s="89" t="s">
        <v>18</v>
      </c>
      <c r="T33" s="89"/>
      <c r="U33" s="377"/>
      <c r="V33" s="378"/>
      <c r="W33" s="378"/>
      <c r="X33" s="378"/>
      <c r="Y33" s="378"/>
      <c r="Z33" s="378"/>
      <c r="AA33" s="379"/>
    </row>
    <row r="34" spans="1:27" ht="24" customHeight="1" thickBot="1">
      <c r="A34" s="14"/>
      <c r="B34" s="371"/>
      <c r="C34" s="372"/>
      <c r="D34" s="54"/>
      <c r="E34" s="55"/>
      <c r="F34" s="55"/>
      <c r="G34" s="55"/>
      <c r="H34" s="55"/>
      <c r="I34" s="55"/>
      <c r="J34" s="56"/>
      <c r="K34" s="180"/>
      <c r="L34" s="54"/>
      <c r="M34" s="58"/>
      <c r="N34" s="233">
        <f>INT(K34*M34)</f>
        <v>0</v>
      </c>
      <c r="O34" s="234"/>
      <c r="P34" s="235"/>
      <c r="Q34" s="236"/>
      <c r="R34" s="57"/>
      <c r="S34" s="90"/>
      <c r="T34" s="173">
        <f>IF(S34=0,H7*R34,"")</f>
        <v>0</v>
      </c>
      <c r="U34" s="380"/>
      <c r="V34" s="381"/>
      <c r="W34" s="381"/>
      <c r="X34" s="381"/>
      <c r="Y34" s="381"/>
      <c r="Z34" s="381"/>
      <c r="AA34" s="382"/>
    </row>
    <row r="35" spans="1:27" ht="24" customHeight="1">
      <c r="A35" s="14"/>
      <c r="B35" s="358" t="s">
        <v>87</v>
      </c>
      <c r="C35" s="359"/>
      <c r="D35" s="36"/>
      <c r="E35" s="37"/>
      <c r="F35" s="37"/>
      <c r="G35" s="37"/>
      <c r="H35" s="37"/>
      <c r="I35" s="37"/>
      <c r="J35" s="185"/>
      <c r="K35" s="177"/>
      <c r="L35" s="15"/>
      <c r="M35" s="40"/>
      <c r="N35" s="270"/>
      <c r="O35" s="271"/>
      <c r="P35" s="356"/>
      <c r="Q35" s="357"/>
      <c r="R35" s="39"/>
      <c r="S35" s="41">
        <v>0</v>
      </c>
      <c r="T35" s="41"/>
      <c r="U35" s="246"/>
      <c r="V35" s="247"/>
      <c r="W35" s="247"/>
      <c r="X35" s="247"/>
      <c r="Y35" s="247"/>
      <c r="Z35" s="247"/>
      <c r="AA35" s="248"/>
    </row>
    <row r="36" spans="1:27" ht="24" customHeight="1" thickBot="1">
      <c r="A36" s="14"/>
      <c r="B36" s="360"/>
      <c r="C36" s="361"/>
      <c r="D36" s="42"/>
      <c r="E36" s="43"/>
      <c r="F36" s="43"/>
      <c r="G36" s="43"/>
      <c r="H36" s="43"/>
      <c r="I36" s="43"/>
      <c r="J36" s="44"/>
      <c r="K36" s="178"/>
      <c r="L36" s="42"/>
      <c r="M36" s="46"/>
      <c r="N36" s="362">
        <f>INT(L36*M36)</f>
        <v>0</v>
      </c>
      <c r="O36" s="363"/>
      <c r="P36" s="364"/>
      <c r="Q36" s="365"/>
      <c r="R36" s="45"/>
      <c r="S36" s="47"/>
      <c r="T36" s="171">
        <f>IF(S36=0,H7*R36,"")</f>
        <v>0</v>
      </c>
      <c r="U36" s="366"/>
      <c r="V36" s="367"/>
      <c r="W36" s="367"/>
      <c r="X36" s="367"/>
      <c r="Y36" s="367"/>
      <c r="Z36" s="367"/>
      <c r="AA36" s="368"/>
    </row>
    <row r="37" spans="1:27" ht="24" customHeight="1">
      <c r="A37" s="14"/>
      <c r="B37" s="341" t="s">
        <v>88</v>
      </c>
      <c r="C37" s="343" t="s">
        <v>89</v>
      </c>
      <c r="D37" s="36"/>
      <c r="E37" s="37"/>
      <c r="F37" s="37"/>
      <c r="G37" s="37"/>
      <c r="H37" s="37"/>
      <c r="I37" s="37"/>
      <c r="J37" s="185"/>
      <c r="K37" s="177"/>
      <c r="L37" s="15"/>
      <c r="M37" s="40"/>
      <c r="N37" s="344"/>
      <c r="O37" s="345"/>
      <c r="P37" s="346"/>
      <c r="Q37" s="347"/>
      <c r="R37" s="39"/>
      <c r="S37" s="41">
        <v>0</v>
      </c>
      <c r="T37" s="41"/>
      <c r="U37" s="206"/>
      <c r="V37" s="207"/>
      <c r="W37" s="207"/>
      <c r="X37" s="207"/>
      <c r="Y37" s="207"/>
      <c r="Z37" s="207"/>
      <c r="AA37" s="208"/>
    </row>
    <row r="38" spans="1:27" ht="24" customHeight="1">
      <c r="A38" s="14"/>
      <c r="B38" s="342"/>
      <c r="C38" s="241"/>
      <c r="D38" s="62"/>
      <c r="E38" s="63"/>
      <c r="F38" s="63"/>
      <c r="G38" s="63"/>
      <c r="H38" s="63"/>
      <c r="I38" s="63"/>
      <c r="J38" s="91"/>
      <c r="K38" s="181"/>
      <c r="L38" s="62"/>
      <c r="M38" s="66"/>
      <c r="N38" s="244">
        <f>INT(L38*M38)</f>
        <v>0</v>
      </c>
      <c r="O38" s="245"/>
      <c r="P38" s="249"/>
      <c r="Q38" s="250"/>
      <c r="R38" s="65"/>
      <c r="S38" s="77"/>
      <c r="T38" s="174">
        <f>IF(S38=0,H7*R38,"")</f>
        <v>0</v>
      </c>
      <c r="U38" s="209"/>
      <c r="V38" s="210"/>
      <c r="W38" s="210"/>
      <c r="X38" s="210"/>
      <c r="Y38" s="210"/>
      <c r="Z38" s="210"/>
      <c r="AA38" s="211"/>
    </row>
    <row r="39" spans="1:27" ht="24" customHeight="1">
      <c r="A39" s="14"/>
      <c r="B39" s="342"/>
      <c r="C39" s="240" t="s">
        <v>90</v>
      </c>
      <c r="D39" s="36"/>
      <c r="E39" s="37"/>
      <c r="F39" s="37"/>
      <c r="G39" s="37"/>
      <c r="H39" s="37"/>
      <c r="I39" s="37"/>
      <c r="J39" s="185"/>
      <c r="K39" s="177"/>
      <c r="L39" s="15"/>
      <c r="M39" s="40"/>
      <c r="N39" s="242"/>
      <c r="O39" s="243"/>
      <c r="P39" s="228"/>
      <c r="Q39" s="229"/>
      <c r="R39" s="39"/>
      <c r="S39" s="92">
        <v>0</v>
      </c>
      <c r="T39" s="92"/>
      <c r="U39" s="246"/>
      <c r="V39" s="247"/>
      <c r="W39" s="247"/>
      <c r="X39" s="247"/>
      <c r="Y39" s="247"/>
      <c r="Z39" s="247"/>
      <c r="AA39" s="248"/>
    </row>
    <row r="40" spans="1:27" ht="24" customHeight="1">
      <c r="A40" s="14"/>
      <c r="B40" s="342"/>
      <c r="C40" s="241"/>
      <c r="D40" s="62"/>
      <c r="E40" s="63"/>
      <c r="F40" s="63"/>
      <c r="G40" s="63"/>
      <c r="H40" s="63"/>
      <c r="I40" s="63"/>
      <c r="J40" s="91"/>
      <c r="K40" s="181"/>
      <c r="L40" s="62"/>
      <c r="M40" s="66"/>
      <c r="N40" s="244">
        <f>INT(L40*M40)</f>
        <v>0</v>
      </c>
      <c r="O40" s="245"/>
      <c r="P40" s="249"/>
      <c r="Q40" s="250"/>
      <c r="R40" s="65">
        <v>0.01</v>
      </c>
      <c r="S40" s="68">
        <v>0</v>
      </c>
      <c r="T40" s="175">
        <f>IF(S40=0,H7*R40,"")</f>
        <v>1.2E-4</v>
      </c>
      <c r="U40" s="209"/>
      <c r="V40" s="210"/>
      <c r="W40" s="210"/>
      <c r="X40" s="210"/>
      <c r="Y40" s="210"/>
      <c r="Z40" s="210"/>
      <c r="AA40" s="211"/>
    </row>
    <row r="41" spans="1:27" ht="24" customHeight="1">
      <c r="A41" s="14"/>
      <c r="B41" s="342"/>
      <c r="C41" s="240" t="s">
        <v>91</v>
      </c>
      <c r="D41" s="70"/>
      <c r="E41" s="71"/>
      <c r="F41" s="71"/>
      <c r="G41" s="71"/>
      <c r="H41" s="71"/>
      <c r="I41" s="71"/>
      <c r="J41" s="188"/>
      <c r="K41" s="182"/>
      <c r="L41" s="74"/>
      <c r="M41" s="75"/>
      <c r="N41" s="242"/>
      <c r="O41" s="243"/>
      <c r="P41" s="228"/>
      <c r="Q41" s="229"/>
      <c r="R41" s="73"/>
      <c r="S41" s="93"/>
      <c r="T41" s="93"/>
      <c r="U41" s="351"/>
      <c r="V41" s="352"/>
      <c r="W41" s="352"/>
      <c r="X41" s="352"/>
      <c r="Y41" s="352"/>
      <c r="Z41" s="352"/>
      <c r="AA41" s="353"/>
    </row>
    <row r="42" spans="1:27" ht="24" customHeight="1">
      <c r="A42" s="14"/>
      <c r="B42" s="342"/>
      <c r="C42" s="241"/>
      <c r="D42" s="62"/>
      <c r="E42" s="63"/>
      <c r="F42" s="63"/>
      <c r="G42" s="63"/>
      <c r="H42" s="63"/>
      <c r="I42" s="63"/>
      <c r="J42" s="91"/>
      <c r="K42" s="181"/>
      <c r="L42" s="62"/>
      <c r="M42" s="66"/>
      <c r="N42" s="244">
        <f>INT(L42*M42)</f>
        <v>0</v>
      </c>
      <c r="O42" s="245"/>
      <c r="P42" s="249"/>
      <c r="Q42" s="250"/>
      <c r="R42" s="65"/>
      <c r="S42" s="68"/>
      <c r="T42" s="175">
        <f>IF(S42=0,H7*R42,"")</f>
        <v>0</v>
      </c>
      <c r="U42" s="209"/>
      <c r="V42" s="210"/>
      <c r="W42" s="210"/>
      <c r="X42" s="210"/>
      <c r="Y42" s="210"/>
      <c r="Z42" s="210"/>
      <c r="AA42" s="211"/>
    </row>
    <row r="43" spans="1:27" s="1" customFormat="1" ht="24" customHeight="1">
      <c r="A43" s="14"/>
      <c r="B43" s="342"/>
      <c r="C43" s="240" t="s">
        <v>131</v>
      </c>
      <c r="D43" s="70"/>
      <c r="E43" s="71"/>
      <c r="F43" s="71"/>
      <c r="G43" s="71"/>
      <c r="H43" s="71"/>
      <c r="I43" s="71"/>
      <c r="J43" s="188"/>
      <c r="K43" s="182"/>
      <c r="L43" s="74"/>
      <c r="M43" s="75"/>
      <c r="N43" s="242"/>
      <c r="O43" s="243"/>
      <c r="P43" s="228"/>
      <c r="Q43" s="229"/>
      <c r="R43" s="109"/>
      <c r="S43" s="196"/>
      <c r="T43" s="196"/>
      <c r="U43" s="351"/>
      <c r="V43" s="352"/>
      <c r="W43" s="352"/>
      <c r="X43" s="352"/>
      <c r="Y43" s="352"/>
      <c r="Z43" s="352"/>
      <c r="AA43" s="353"/>
    </row>
    <row r="44" spans="1:27" s="1" customFormat="1" ht="24" customHeight="1">
      <c r="A44" s="14"/>
      <c r="B44" s="342"/>
      <c r="C44" s="241"/>
      <c r="D44" s="62"/>
      <c r="E44" s="63"/>
      <c r="F44" s="63"/>
      <c r="G44" s="63"/>
      <c r="H44" s="63"/>
      <c r="I44" s="63"/>
      <c r="J44" s="91"/>
      <c r="K44" s="181"/>
      <c r="L44" s="62"/>
      <c r="M44" s="66"/>
      <c r="N44" s="244">
        <f>INT(L44*M44)</f>
        <v>0</v>
      </c>
      <c r="O44" s="245"/>
      <c r="P44" s="249"/>
      <c r="Q44" s="250"/>
      <c r="R44" s="148"/>
      <c r="S44" s="69"/>
      <c r="T44" s="197">
        <f>IF(S44=0,H7*R44,"")</f>
        <v>0</v>
      </c>
      <c r="U44" s="209"/>
      <c r="V44" s="210"/>
      <c r="W44" s="210"/>
      <c r="X44" s="210"/>
      <c r="Y44" s="210"/>
      <c r="Z44" s="210"/>
      <c r="AA44" s="211"/>
    </row>
    <row r="45" spans="1:27" ht="24" customHeight="1">
      <c r="A45" s="14"/>
      <c r="B45" s="342"/>
      <c r="C45" s="354" t="s">
        <v>118</v>
      </c>
      <c r="D45" s="94"/>
      <c r="E45" s="95"/>
      <c r="F45" s="95"/>
      <c r="G45" s="95"/>
      <c r="H45" s="95"/>
      <c r="I45" s="95"/>
      <c r="J45" s="96"/>
      <c r="K45" s="97"/>
      <c r="L45" s="98"/>
      <c r="M45" s="99"/>
      <c r="N45" s="270"/>
      <c r="O45" s="271"/>
      <c r="P45" s="356"/>
      <c r="Q45" s="357"/>
      <c r="R45" s="97"/>
      <c r="S45" s="100"/>
      <c r="T45" s="76"/>
      <c r="U45" s="246"/>
      <c r="V45" s="247"/>
      <c r="W45" s="247"/>
      <c r="X45" s="247"/>
      <c r="Y45" s="247"/>
      <c r="Z45" s="247"/>
      <c r="AA45" s="248"/>
    </row>
    <row r="46" spans="1:27" ht="24" customHeight="1" thickBot="1">
      <c r="A46" s="14"/>
      <c r="B46" s="342"/>
      <c r="C46" s="355"/>
      <c r="D46" s="101"/>
      <c r="E46" s="102"/>
      <c r="F46" s="102"/>
      <c r="G46" s="102"/>
      <c r="H46" s="102"/>
      <c r="I46" s="102"/>
      <c r="J46" s="103"/>
      <c r="K46" s="104"/>
      <c r="L46" s="101"/>
      <c r="M46" s="105"/>
      <c r="N46" s="233"/>
      <c r="O46" s="234"/>
      <c r="P46" s="235"/>
      <c r="Q46" s="236"/>
      <c r="R46" s="104"/>
      <c r="S46" s="106">
        <f>ROUND(K46*R46,2)</f>
        <v>0</v>
      </c>
      <c r="T46" s="107"/>
      <c r="U46" s="348"/>
      <c r="V46" s="349"/>
      <c r="W46" s="349"/>
      <c r="X46" s="349"/>
      <c r="Y46" s="349"/>
      <c r="Z46" s="349"/>
      <c r="AA46" s="350"/>
    </row>
    <row r="47" spans="1:27" ht="24" customHeight="1">
      <c r="A47" s="14"/>
      <c r="B47" s="338" t="s">
        <v>106</v>
      </c>
      <c r="C47" s="240" t="s">
        <v>92</v>
      </c>
      <c r="D47" s="36"/>
      <c r="E47" s="37"/>
      <c r="F47" s="37"/>
      <c r="G47" s="37"/>
      <c r="H47" s="37"/>
      <c r="I47" s="37"/>
      <c r="J47" s="38"/>
      <c r="K47" s="177"/>
      <c r="L47" s="15"/>
      <c r="M47" s="40"/>
      <c r="N47" s="242"/>
      <c r="O47" s="243"/>
      <c r="P47" s="228"/>
      <c r="Q47" s="229"/>
      <c r="R47" s="39"/>
      <c r="S47" s="36" t="s">
        <v>18</v>
      </c>
      <c r="T47" s="36"/>
      <c r="U47" s="230"/>
      <c r="V47" s="231"/>
      <c r="W47" s="231"/>
      <c r="X47" s="231"/>
      <c r="Y47" s="231"/>
      <c r="Z47" s="231"/>
      <c r="AA47" s="232"/>
    </row>
    <row r="48" spans="1:27" ht="24" customHeight="1">
      <c r="A48" s="14"/>
      <c r="B48" s="339"/>
      <c r="C48" s="241"/>
      <c r="D48" s="62"/>
      <c r="E48" s="63"/>
      <c r="F48" s="63"/>
      <c r="G48" s="63"/>
      <c r="H48" s="63"/>
      <c r="I48" s="63"/>
      <c r="J48" s="91"/>
      <c r="K48" s="181"/>
      <c r="L48" s="62"/>
      <c r="M48" s="66"/>
      <c r="N48" s="244">
        <f>INT(L48*M48)</f>
        <v>0</v>
      </c>
      <c r="O48" s="245"/>
      <c r="P48" s="249"/>
      <c r="Q48" s="250"/>
      <c r="R48" s="65"/>
      <c r="S48" s="68"/>
      <c r="T48" s="175">
        <f>IF(S48=0,H7*R48,"")</f>
        <v>0</v>
      </c>
      <c r="U48" s="286"/>
      <c r="V48" s="287"/>
      <c r="W48" s="287"/>
      <c r="X48" s="287"/>
      <c r="Y48" s="287"/>
      <c r="Z48" s="287"/>
      <c r="AA48" s="288"/>
    </row>
    <row r="49" spans="1:27" ht="24" customHeight="1">
      <c r="A49" s="14"/>
      <c r="B49" s="339"/>
      <c r="C49" s="240" t="s">
        <v>93</v>
      </c>
      <c r="D49" s="36"/>
      <c r="E49" s="37"/>
      <c r="F49" s="37"/>
      <c r="G49" s="37"/>
      <c r="H49" s="37"/>
      <c r="I49" s="37"/>
      <c r="J49" s="38"/>
      <c r="K49" s="177"/>
      <c r="L49" s="15"/>
      <c r="M49" s="40"/>
      <c r="N49" s="242"/>
      <c r="O49" s="243"/>
      <c r="P49" s="228"/>
      <c r="Q49" s="229"/>
      <c r="R49" s="39"/>
      <c r="S49" s="36" t="s">
        <v>18</v>
      </c>
      <c r="T49" s="36"/>
      <c r="U49" s="230"/>
      <c r="V49" s="231"/>
      <c r="W49" s="231"/>
      <c r="X49" s="231"/>
      <c r="Y49" s="231"/>
      <c r="Z49" s="231"/>
      <c r="AA49" s="232"/>
    </row>
    <row r="50" spans="1:27" ht="24" customHeight="1">
      <c r="A50" s="14"/>
      <c r="B50" s="339"/>
      <c r="C50" s="241"/>
      <c r="D50" s="62"/>
      <c r="E50" s="63"/>
      <c r="F50" s="63"/>
      <c r="G50" s="63"/>
      <c r="H50" s="63"/>
      <c r="I50" s="63"/>
      <c r="J50" s="91"/>
      <c r="K50" s="181"/>
      <c r="L50" s="62"/>
      <c r="M50" s="66"/>
      <c r="N50" s="244">
        <f>INT(L50*M50)</f>
        <v>0</v>
      </c>
      <c r="O50" s="245"/>
      <c r="P50" s="249"/>
      <c r="Q50" s="250"/>
      <c r="R50" s="65"/>
      <c r="S50" s="68"/>
      <c r="T50" s="175">
        <f>IF(S50=0,H7*R50,"")</f>
        <v>0</v>
      </c>
      <c r="U50" s="286"/>
      <c r="V50" s="287"/>
      <c r="W50" s="287"/>
      <c r="X50" s="287"/>
      <c r="Y50" s="287"/>
      <c r="Z50" s="287"/>
      <c r="AA50" s="288"/>
    </row>
    <row r="51" spans="1:27" ht="24" customHeight="1">
      <c r="A51" s="14"/>
      <c r="B51" s="339"/>
      <c r="C51" s="240" t="s">
        <v>94</v>
      </c>
      <c r="D51" s="36"/>
      <c r="E51" s="37"/>
      <c r="F51" s="37"/>
      <c r="G51" s="37"/>
      <c r="H51" s="37"/>
      <c r="I51" s="37"/>
      <c r="J51" s="38"/>
      <c r="K51" s="177"/>
      <c r="L51" s="15"/>
      <c r="M51" s="40"/>
      <c r="N51" s="242"/>
      <c r="O51" s="243"/>
      <c r="P51" s="228"/>
      <c r="Q51" s="229"/>
      <c r="R51" s="39"/>
      <c r="S51" s="36" t="s">
        <v>18</v>
      </c>
      <c r="T51" s="36"/>
      <c r="U51" s="230"/>
      <c r="V51" s="231"/>
      <c r="W51" s="231"/>
      <c r="X51" s="231"/>
      <c r="Y51" s="231"/>
      <c r="Z51" s="231"/>
      <c r="AA51" s="232"/>
    </row>
    <row r="52" spans="1:27" ht="24" customHeight="1">
      <c r="A52" s="14"/>
      <c r="B52" s="339"/>
      <c r="C52" s="241"/>
      <c r="D52" s="62"/>
      <c r="E52" s="63"/>
      <c r="F52" s="63"/>
      <c r="G52" s="63"/>
      <c r="H52" s="63"/>
      <c r="I52" s="63"/>
      <c r="J52" s="91"/>
      <c r="K52" s="181"/>
      <c r="L52" s="62"/>
      <c r="M52" s="66"/>
      <c r="N52" s="244">
        <f>M52</f>
        <v>0</v>
      </c>
      <c r="O52" s="245"/>
      <c r="P52" s="249"/>
      <c r="Q52" s="250"/>
      <c r="R52" s="65"/>
      <c r="S52" s="68"/>
      <c r="T52" s="175">
        <f>IF(S52=0,H7*R52,"")</f>
        <v>0</v>
      </c>
      <c r="U52" s="286"/>
      <c r="V52" s="287"/>
      <c r="W52" s="287"/>
      <c r="X52" s="287"/>
      <c r="Y52" s="287"/>
      <c r="Z52" s="287"/>
      <c r="AA52" s="288"/>
    </row>
    <row r="53" spans="1:27" ht="24" customHeight="1">
      <c r="A53" s="14"/>
      <c r="B53" s="339"/>
      <c r="C53" s="224" t="s">
        <v>95</v>
      </c>
      <c r="D53" s="70"/>
      <c r="E53" s="71"/>
      <c r="F53" s="71"/>
      <c r="G53" s="71"/>
      <c r="H53" s="71"/>
      <c r="I53" s="71"/>
      <c r="J53" s="72"/>
      <c r="K53" s="108" t="s">
        <v>96</v>
      </c>
      <c r="L53" s="74"/>
      <c r="M53" s="75"/>
      <c r="N53" s="226"/>
      <c r="O53" s="227"/>
      <c r="P53" s="228"/>
      <c r="Q53" s="229"/>
      <c r="R53" s="109"/>
      <c r="S53" s="78" t="s">
        <v>18</v>
      </c>
      <c r="T53" s="78"/>
      <c r="U53" s="230"/>
      <c r="V53" s="231"/>
      <c r="W53" s="231"/>
      <c r="X53" s="231"/>
      <c r="Y53" s="231"/>
      <c r="Z53" s="231"/>
      <c r="AA53" s="232"/>
    </row>
    <row r="54" spans="1:27" ht="24" customHeight="1" thickBot="1">
      <c r="A54" s="14"/>
      <c r="B54" s="340"/>
      <c r="C54" s="225"/>
      <c r="D54" s="54"/>
      <c r="E54" s="55"/>
      <c r="F54" s="55"/>
      <c r="G54" s="55"/>
      <c r="H54" s="55"/>
      <c r="I54" s="55"/>
      <c r="J54" s="56"/>
      <c r="K54" s="110"/>
      <c r="L54" s="54"/>
      <c r="M54" s="58"/>
      <c r="N54" s="233">
        <f>INT(M54/100)*K54</f>
        <v>0</v>
      </c>
      <c r="O54" s="234"/>
      <c r="P54" s="235"/>
      <c r="Q54" s="236"/>
      <c r="R54" s="111"/>
      <c r="S54" s="82"/>
      <c r="T54" s="82"/>
      <c r="U54" s="237"/>
      <c r="V54" s="238"/>
      <c r="W54" s="238"/>
      <c r="X54" s="238"/>
      <c r="Y54" s="238"/>
      <c r="Z54" s="238"/>
      <c r="AA54" s="239"/>
    </row>
    <row r="55" spans="1:27" s="1" customFormat="1" ht="24" customHeight="1">
      <c r="A55" s="14"/>
      <c r="B55" s="550" t="s">
        <v>132</v>
      </c>
      <c r="C55" s="370"/>
      <c r="D55" s="189"/>
      <c r="E55" s="190"/>
      <c r="F55" s="190"/>
      <c r="G55" s="190"/>
      <c r="H55" s="190"/>
      <c r="I55" s="190"/>
      <c r="J55" s="191"/>
      <c r="K55" s="183"/>
      <c r="L55" s="86"/>
      <c r="M55" s="87"/>
      <c r="N55" s="373"/>
      <c r="O55" s="374"/>
      <c r="P55" s="375"/>
      <c r="Q55" s="376"/>
      <c r="R55" s="192"/>
      <c r="S55" s="189" t="s">
        <v>18</v>
      </c>
      <c r="T55" s="189"/>
      <c r="U55" s="552"/>
      <c r="V55" s="553"/>
      <c r="W55" s="553"/>
      <c r="X55" s="553"/>
      <c r="Y55" s="553"/>
      <c r="Z55" s="553"/>
      <c r="AA55" s="554"/>
    </row>
    <row r="56" spans="1:27" s="1" customFormat="1" ht="24" customHeight="1" thickBot="1">
      <c r="A56" s="14"/>
      <c r="B56" s="551"/>
      <c r="C56" s="372"/>
      <c r="D56" s="82"/>
      <c r="E56" s="141"/>
      <c r="F56" s="141"/>
      <c r="G56" s="141"/>
      <c r="H56" s="141"/>
      <c r="I56" s="141"/>
      <c r="J56" s="193"/>
      <c r="K56" s="180"/>
      <c r="L56" s="54"/>
      <c r="M56" s="58"/>
      <c r="N56" s="233">
        <f>INT(L56*M56)</f>
        <v>0</v>
      </c>
      <c r="O56" s="234"/>
      <c r="P56" s="235"/>
      <c r="Q56" s="236"/>
      <c r="R56" s="111"/>
      <c r="S56" s="107"/>
      <c r="T56" s="194"/>
      <c r="U56" s="237"/>
      <c r="V56" s="238"/>
      <c r="W56" s="238"/>
      <c r="X56" s="238"/>
      <c r="Y56" s="238"/>
      <c r="Z56" s="238"/>
      <c r="AA56" s="555"/>
    </row>
    <row r="57" spans="1:27" s="1" customFormat="1" ht="24" customHeight="1">
      <c r="A57" s="14"/>
      <c r="B57" s="556" t="s">
        <v>133</v>
      </c>
      <c r="C57" s="359"/>
      <c r="D57" s="184"/>
      <c r="E57" s="147"/>
      <c r="F57" s="147"/>
      <c r="G57" s="147"/>
      <c r="H57" s="147"/>
      <c r="I57" s="147"/>
      <c r="J57" s="195"/>
      <c r="K57" s="177"/>
      <c r="L57" s="15"/>
      <c r="M57" s="40"/>
      <c r="N57" s="270"/>
      <c r="O57" s="271"/>
      <c r="P57" s="356"/>
      <c r="Q57" s="357"/>
      <c r="R57" s="146"/>
      <c r="S57" s="184" t="s">
        <v>18</v>
      </c>
      <c r="T57" s="184"/>
      <c r="U57" s="557"/>
      <c r="V57" s="558"/>
      <c r="W57" s="558"/>
      <c r="X57" s="558"/>
      <c r="Y57" s="558"/>
      <c r="Z57" s="558"/>
      <c r="AA57" s="559"/>
    </row>
    <row r="58" spans="1:27" s="1" customFormat="1" ht="24" customHeight="1" thickBot="1">
      <c r="A58" s="14"/>
      <c r="B58" s="551"/>
      <c r="C58" s="372"/>
      <c r="D58" s="82"/>
      <c r="E58" s="141"/>
      <c r="F58" s="141"/>
      <c r="G58" s="141"/>
      <c r="H58" s="141"/>
      <c r="I58" s="141"/>
      <c r="J58" s="193"/>
      <c r="K58" s="180"/>
      <c r="L58" s="54"/>
      <c r="M58" s="58"/>
      <c r="N58" s="233">
        <f>INT(L58*M58)</f>
        <v>0</v>
      </c>
      <c r="O58" s="234"/>
      <c r="P58" s="235"/>
      <c r="Q58" s="236"/>
      <c r="R58" s="111"/>
      <c r="S58" s="107"/>
      <c r="T58" s="194"/>
      <c r="U58" s="237"/>
      <c r="V58" s="238"/>
      <c r="W58" s="238"/>
      <c r="X58" s="238"/>
      <c r="Y58" s="238"/>
      <c r="Z58" s="238"/>
      <c r="AA58" s="555"/>
    </row>
    <row r="59" spans="1:27" ht="24" customHeight="1">
      <c r="A59" s="14"/>
      <c r="B59" s="315" t="s">
        <v>97</v>
      </c>
      <c r="C59" s="317" t="s">
        <v>110</v>
      </c>
      <c r="D59" s="112"/>
      <c r="E59" s="113"/>
      <c r="F59" s="113"/>
      <c r="G59" s="113"/>
      <c r="H59" s="113"/>
      <c r="I59" s="113"/>
      <c r="J59" s="113"/>
      <c r="K59" s="114"/>
      <c r="L59" s="114"/>
      <c r="M59" s="112"/>
      <c r="N59" s="270"/>
      <c r="O59" s="271"/>
      <c r="P59" s="115"/>
      <c r="Q59" s="116"/>
      <c r="R59" s="117"/>
      <c r="S59" s="117"/>
      <c r="T59" s="117"/>
      <c r="U59" s="206"/>
      <c r="V59" s="207"/>
      <c r="W59" s="207"/>
      <c r="X59" s="207"/>
      <c r="Y59" s="207"/>
      <c r="Z59" s="207"/>
      <c r="AA59" s="208"/>
    </row>
    <row r="60" spans="1:27" ht="24" customHeight="1">
      <c r="A60" s="14"/>
      <c r="B60" s="316"/>
      <c r="C60" s="318"/>
      <c r="D60" s="118"/>
      <c r="E60" s="119"/>
      <c r="F60" s="119"/>
      <c r="G60" s="120"/>
      <c r="H60" s="120"/>
      <c r="I60" s="120"/>
      <c r="J60" s="120"/>
      <c r="K60" s="121"/>
      <c r="L60" s="120"/>
      <c r="M60" s="122"/>
      <c r="N60" s="244"/>
      <c r="O60" s="245"/>
      <c r="P60" s="123"/>
      <c r="Q60" s="122"/>
      <c r="R60" s="124"/>
      <c r="S60" s="124"/>
      <c r="T60" s="124"/>
      <c r="U60" s="209"/>
      <c r="V60" s="210"/>
      <c r="W60" s="210"/>
      <c r="X60" s="210"/>
      <c r="Y60" s="210"/>
      <c r="Z60" s="210"/>
      <c r="AA60" s="211"/>
    </row>
    <row r="61" spans="1:27" ht="24" customHeight="1">
      <c r="A61" s="14"/>
      <c r="B61" s="316"/>
      <c r="C61" s="268" t="s">
        <v>109</v>
      </c>
      <c r="D61" s="112"/>
      <c r="E61" s="113"/>
      <c r="F61" s="113"/>
      <c r="G61" s="113"/>
      <c r="H61" s="113"/>
      <c r="I61" s="113"/>
      <c r="J61" s="113"/>
      <c r="K61" s="113"/>
      <c r="L61" s="113"/>
      <c r="M61" s="112"/>
      <c r="N61" s="270"/>
      <c r="O61" s="271"/>
      <c r="P61" s="115"/>
      <c r="Q61" s="116"/>
      <c r="R61" s="125"/>
      <c r="S61" s="125"/>
      <c r="T61" s="125"/>
      <c r="U61" s="246"/>
      <c r="V61" s="247"/>
      <c r="W61" s="247"/>
      <c r="X61" s="247"/>
      <c r="Y61" s="247"/>
      <c r="Z61" s="247"/>
      <c r="AA61" s="248"/>
    </row>
    <row r="62" spans="1:27" ht="24" customHeight="1">
      <c r="A62" s="14"/>
      <c r="B62" s="316"/>
      <c r="C62" s="269"/>
      <c r="D62" s="118"/>
      <c r="E62" s="119"/>
      <c r="F62" s="119"/>
      <c r="G62" s="120"/>
      <c r="H62" s="120"/>
      <c r="I62" s="120"/>
      <c r="J62" s="120"/>
      <c r="K62" s="121"/>
      <c r="L62" s="120"/>
      <c r="M62" s="122"/>
      <c r="N62" s="244"/>
      <c r="O62" s="245"/>
      <c r="P62" s="123"/>
      <c r="Q62" s="122"/>
      <c r="R62" s="124"/>
      <c r="S62" s="124"/>
      <c r="T62" s="124"/>
      <c r="U62" s="209"/>
      <c r="V62" s="210"/>
      <c r="W62" s="210"/>
      <c r="X62" s="210"/>
      <c r="Y62" s="210"/>
      <c r="Z62" s="210"/>
      <c r="AA62" s="211"/>
    </row>
    <row r="63" spans="1:27" ht="24" customHeight="1">
      <c r="A63" s="14"/>
      <c r="B63" s="316"/>
      <c r="C63" s="319" t="s">
        <v>99</v>
      </c>
      <c r="D63" s="126"/>
      <c r="E63" s="127"/>
      <c r="F63" s="128"/>
      <c r="G63" s="126"/>
      <c r="H63" s="127"/>
      <c r="I63" s="127"/>
      <c r="J63" s="128"/>
      <c r="K63" s="129"/>
      <c r="L63" s="130"/>
      <c r="M63" s="131"/>
      <c r="N63" s="242"/>
      <c r="O63" s="243"/>
      <c r="P63" s="132"/>
      <c r="Q63" s="131"/>
      <c r="R63" s="133"/>
      <c r="S63" s="133"/>
      <c r="T63" s="133"/>
      <c r="U63" s="230"/>
      <c r="V63" s="231"/>
      <c r="W63" s="231"/>
      <c r="X63" s="231"/>
      <c r="Y63" s="231"/>
      <c r="Z63" s="231"/>
      <c r="AA63" s="232"/>
    </row>
    <row r="64" spans="1:27" ht="24" customHeight="1">
      <c r="A64" s="14"/>
      <c r="B64" s="316"/>
      <c r="C64" s="320"/>
      <c r="D64" s="134"/>
      <c r="E64" s="135"/>
      <c r="F64" s="120"/>
      <c r="G64" s="134"/>
      <c r="H64" s="135"/>
      <c r="I64" s="135"/>
      <c r="J64" s="120"/>
      <c r="K64" s="121"/>
      <c r="L64" s="120"/>
      <c r="M64" s="122"/>
      <c r="N64" s="244"/>
      <c r="O64" s="245"/>
      <c r="P64" s="123"/>
      <c r="Q64" s="122"/>
      <c r="R64" s="124"/>
      <c r="S64" s="124"/>
      <c r="T64" s="124"/>
      <c r="U64" s="286"/>
      <c r="V64" s="287"/>
      <c r="W64" s="287"/>
      <c r="X64" s="287"/>
      <c r="Y64" s="287"/>
      <c r="Z64" s="287"/>
      <c r="AA64" s="288"/>
    </row>
    <row r="65" spans="1:28" ht="24" customHeight="1">
      <c r="A65" s="14"/>
      <c r="B65" s="316"/>
      <c r="C65" s="321" t="s">
        <v>111</v>
      </c>
      <c r="D65" s="126"/>
      <c r="E65" s="127"/>
      <c r="F65" s="127"/>
      <c r="G65" s="127"/>
      <c r="H65" s="127"/>
      <c r="I65" s="127"/>
      <c r="J65" s="128"/>
      <c r="K65" s="129"/>
      <c r="L65" s="128"/>
      <c r="M65" s="131"/>
      <c r="N65" s="242"/>
      <c r="O65" s="243"/>
      <c r="P65" s="136"/>
      <c r="Q65" s="137"/>
      <c r="R65" s="133"/>
      <c r="S65" s="133"/>
      <c r="T65" s="133"/>
      <c r="U65" s="230"/>
      <c r="V65" s="231"/>
      <c r="W65" s="231"/>
      <c r="X65" s="231"/>
      <c r="Y65" s="231"/>
      <c r="Z65" s="231"/>
      <c r="AA65" s="232"/>
    </row>
    <row r="66" spans="1:28" ht="24" customHeight="1">
      <c r="A66" s="14"/>
      <c r="B66" s="316"/>
      <c r="C66" s="322"/>
      <c r="D66" s="134"/>
      <c r="E66" s="135"/>
      <c r="F66" s="135"/>
      <c r="G66" s="135"/>
      <c r="H66" s="135"/>
      <c r="I66" s="135"/>
      <c r="J66" s="120"/>
      <c r="K66" s="121"/>
      <c r="L66" s="120"/>
      <c r="M66" s="122"/>
      <c r="N66" s="244"/>
      <c r="O66" s="245"/>
      <c r="P66" s="123"/>
      <c r="Q66" s="122"/>
      <c r="R66" s="124"/>
      <c r="S66" s="124"/>
      <c r="T66" s="124"/>
      <c r="U66" s="286"/>
      <c r="V66" s="287"/>
      <c r="W66" s="287"/>
      <c r="X66" s="287"/>
      <c r="Y66" s="287"/>
      <c r="Z66" s="287"/>
      <c r="AA66" s="288"/>
    </row>
    <row r="67" spans="1:28" ht="24" customHeight="1">
      <c r="A67" s="14"/>
      <c r="B67" s="316"/>
      <c r="C67" s="324" t="s">
        <v>113</v>
      </c>
      <c r="D67" s="126"/>
      <c r="E67" s="127"/>
      <c r="F67" s="127"/>
      <c r="G67" s="127"/>
      <c r="H67" s="127"/>
      <c r="I67" s="127"/>
      <c r="J67" s="128"/>
      <c r="K67" s="129"/>
      <c r="L67" s="128"/>
      <c r="M67" s="131"/>
      <c r="N67" s="326"/>
      <c r="O67" s="327"/>
      <c r="P67" s="136"/>
      <c r="Q67" s="137"/>
      <c r="R67" s="133"/>
      <c r="S67" s="133"/>
      <c r="T67" s="138"/>
      <c r="U67" s="292" t="str">
        <f>IF(N67="","", ROUND(IF(288.5*(SUM(N17:O66))^-0.084&gt;=95.8,95.8,IF(288.5*(SUM(N17:O66))^-0.084&lt;=61.4,61.4,288.5*(SUM(N17:O66))^-0.084)),1)/100)</f>
        <v/>
      </c>
      <c r="V67" s="293"/>
      <c r="W67" s="293"/>
      <c r="X67" s="293"/>
      <c r="Y67" s="293"/>
      <c r="Z67" s="293"/>
      <c r="AA67" s="294"/>
    </row>
    <row r="68" spans="1:28" ht="24" customHeight="1">
      <c r="A68" s="14"/>
      <c r="B68" s="316"/>
      <c r="C68" s="325"/>
      <c r="D68" s="134"/>
      <c r="E68" s="135"/>
      <c r="F68" s="135"/>
      <c r="G68" s="135"/>
      <c r="H68" s="135"/>
      <c r="I68" s="135"/>
      <c r="J68" s="120"/>
      <c r="K68" s="121"/>
      <c r="L68" s="120"/>
      <c r="M68" s="122"/>
      <c r="N68" s="244">
        <f>IF(T68="",INT(SUM(N17:O66)*N67),INT(SUM(N17:O66)*N67*T68))</f>
        <v>0</v>
      </c>
      <c r="O68" s="245"/>
      <c r="P68" s="333"/>
      <c r="Q68" s="334"/>
      <c r="R68" s="124"/>
      <c r="S68" s="124"/>
      <c r="T68" s="139"/>
      <c r="U68" s="286"/>
      <c r="V68" s="287"/>
      <c r="W68" s="287"/>
      <c r="X68" s="287"/>
      <c r="Y68" s="287"/>
      <c r="Z68" s="287"/>
      <c r="AA68" s="288"/>
    </row>
    <row r="69" spans="1:28" ht="24" customHeight="1">
      <c r="A69" s="14"/>
      <c r="B69" s="316"/>
      <c r="C69" s="335" t="s">
        <v>134</v>
      </c>
      <c r="D69" s="126"/>
      <c r="E69" s="127"/>
      <c r="F69" s="127"/>
      <c r="G69" s="127"/>
      <c r="H69" s="127"/>
      <c r="I69" s="127"/>
      <c r="J69" s="128"/>
      <c r="K69" s="129"/>
      <c r="L69" s="128"/>
      <c r="M69" s="131"/>
      <c r="N69" s="336"/>
      <c r="O69" s="337"/>
      <c r="P69" s="136"/>
      <c r="Q69" s="137"/>
      <c r="R69" s="133"/>
      <c r="S69" s="133"/>
      <c r="T69" s="133"/>
      <c r="U69" s="212"/>
      <c r="V69" s="213"/>
      <c r="W69" s="213"/>
      <c r="X69" s="213"/>
      <c r="Y69" s="213"/>
      <c r="Z69" s="213"/>
      <c r="AA69" s="214"/>
    </row>
    <row r="70" spans="1:28" ht="24" customHeight="1">
      <c r="A70" s="14"/>
      <c r="B70" s="316"/>
      <c r="C70" s="335"/>
      <c r="D70" s="199"/>
      <c r="E70" s="135"/>
      <c r="F70" s="135"/>
      <c r="G70" s="135"/>
      <c r="H70" s="135"/>
      <c r="I70" s="135"/>
      <c r="J70" s="120"/>
      <c r="K70" s="121"/>
      <c r="L70" s="120"/>
      <c r="M70" s="122"/>
      <c r="N70" s="308"/>
      <c r="O70" s="309"/>
      <c r="P70" s="123"/>
      <c r="Q70" s="122"/>
      <c r="R70" s="124"/>
      <c r="S70" s="124"/>
      <c r="T70" s="124"/>
      <c r="U70" s="215"/>
      <c r="V70" s="216"/>
      <c r="W70" s="216"/>
      <c r="X70" s="216"/>
      <c r="Y70" s="216"/>
      <c r="Z70" s="216"/>
      <c r="AA70" s="217"/>
    </row>
    <row r="71" spans="1:28" ht="24" customHeight="1">
      <c r="A71" s="14"/>
      <c r="B71" s="316"/>
      <c r="C71" s="324" t="s">
        <v>135</v>
      </c>
      <c r="D71" s="146"/>
      <c r="E71" s="147"/>
      <c r="F71" s="147"/>
      <c r="G71" s="147"/>
      <c r="H71" s="147"/>
      <c r="I71" s="147"/>
      <c r="J71" s="130"/>
      <c r="K71" s="198"/>
      <c r="L71" s="130"/>
      <c r="M71" s="137"/>
      <c r="N71" s="329">
        <f>TRUNC(SUM(N17:O66)+N68+N70,-4)</f>
        <v>0</v>
      </c>
      <c r="O71" s="330"/>
      <c r="P71" s="136"/>
      <c r="Q71" s="137"/>
      <c r="R71" s="133"/>
      <c r="S71" s="133"/>
      <c r="T71" s="133"/>
      <c r="U71" s="200"/>
      <c r="V71" s="201"/>
      <c r="W71" s="201"/>
      <c r="X71" s="201"/>
      <c r="Y71" s="201"/>
      <c r="Z71" s="201"/>
      <c r="AA71" s="202"/>
    </row>
    <row r="72" spans="1:28" ht="24" customHeight="1" thickBot="1">
      <c r="A72" s="14"/>
      <c r="B72" s="316"/>
      <c r="C72" s="328"/>
      <c r="D72" s="140"/>
      <c r="E72" s="141"/>
      <c r="F72" s="141"/>
      <c r="G72" s="141"/>
      <c r="H72" s="141"/>
      <c r="I72" s="141"/>
      <c r="J72" s="142"/>
      <c r="K72" s="143"/>
      <c r="L72" s="142"/>
      <c r="M72" s="144"/>
      <c r="N72" s="233">
        <f>INT(N71*N2)</f>
        <v>0</v>
      </c>
      <c r="O72" s="234"/>
      <c r="P72" s="331"/>
      <c r="Q72" s="332"/>
      <c r="R72" s="145"/>
      <c r="S72" s="145"/>
      <c r="T72" s="145"/>
      <c r="U72" s="203"/>
      <c r="V72" s="204"/>
      <c r="W72" s="204"/>
      <c r="X72" s="204"/>
      <c r="Y72" s="204"/>
      <c r="Z72" s="204"/>
      <c r="AA72" s="205"/>
    </row>
    <row r="73" spans="1:28" s="1" customFormat="1" ht="24" customHeight="1">
      <c r="A73" s="14"/>
      <c r="B73" s="529" t="s">
        <v>124</v>
      </c>
      <c r="C73" s="323" t="s">
        <v>130</v>
      </c>
      <c r="D73" s="146"/>
      <c r="E73" s="147"/>
      <c r="F73" s="147"/>
      <c r="G73" s="147"/>
      <c r="H73" s="147"/>
      <c r="I73" s="147"/>
      <c r="J73" s="147"/>
      <c r="K73" s="157"/>
      <c r="L73" s="169"/>
      <c r="M73" s="137"/>
      <c r="N73" s="295"/>
      <c r="O73" s="296"/>
      <c r="P73" s="297"/>
      <c r="Q73" s="298"/>
      <c r="R73" s="133"/>
      <c r="S73" s="133" t="s">
        <v>18</v>
      </c>
      <c r="T73" s="133"/>
      <c r="U73" s="289"/>
      <c r="V73" s="290"/>
      <c r="W73" s="290"/>
      <c r="X73" s="290"/>
      <c r="Y73" s="290"/>
      <c r="Z73" s="290"/>
      <c r="AA73" s="291"/>
    </row>
    <row r="74" spans="1:28" s="1" customFormat="1" ht="24" customHeight="1">
      <c r="A74" s="14"/>
      <c r="B74" s="530"/>
      <c r="C74" s="307"/>
      <c r="D74" s="148"/>
      <c r="E74" s="149"/>
      <c r="F74" s="149"/>
      <c r="G74" s="149"/>
      <c r="H74" s="149"/>
      <c r="I74" s="149"/>
      <c r="J74" s="149"/>
      <c r="K74" s="150"/>
      <c r="L74" s="150"/>
      <c r="M74" s="151"/>
      <c r="N74" s="281"/>
      <c r="O74" s="282"/>
      <c r="P74" s="244">
        <v>0</v>
      </c>
      <c r="Q74" s="245"/>
      <c r="R74" s="152"/>
      <c r="S74" s="152"/>
      <c r="T74" s="152"/>
      <c r="U74" s="265"/>
      <c r="V74" s="266"/>
      <c r="W74" s="266"/>
      <c r="X74" s="266"/>
      <c r="Y74" s="266"/>
      <c r="Z74" s="266"/>
      <c r="AA74" s="267"/>
    </row>
    <row r="75" spans="1:28" s="1" customFormat="1" ht="24" customHeight="1">
      <c r="A75" s="14"/>
      <c r="B75" s="530"/>
      <c r="C75" s="306" t="s">
        <v>121</v>
      </c>
      <c r="D75" s="109"/>
      <c r="E75" s="153"/>
      <c r="F75" s="153"/>
      <c r="G75" s="153"/>
      <c r="H75" s="153"/>
      <c r="I75" s="153"/>
      <c r="J75" s="153"/>
      <c r="K75" s="154"/>
      <c r="L75" s="154"/>
      <c r="M75" s="155"/>
      <c r="N75" s="274"/>
      <c r="O75" s="275"/>
      <c r="P75" s="276"/>
      <c r="Q75" s="277"/>
      <c r="R75" s="156"/>
      <c r="S75" s="156"/>
      <c r="T75" s="156"/>
      <c r="U75" s="289"/>
      <c r="V75" s="290"/>
      <c r="W75" s="290"/>
      <c r="X75" s="290"/>
      <c r="Y75" s="290"/>
      <c r="Z75" s="290"/>
      <c r="AA75" s="291"/>
    </row>
    <row r="76" spans="1:28" s="1" customFormat="1" ht="24" customHeight="1">
      <c r="A76" s="14"/>
      <c r="B76" s="530"/>
      <c r="C76" s="307"/>
      <c r="D76" s="148"/>
      <c r="E76" s="149"/>
      <c r="F76" s="149"/>
      <c r="G76" s="149"/>
      <c r="H76" s="149"/>
      <c r="I76" s="149"/>
      <c r="J76" s="149"/>
      <c r="K76" s="150"/>
      <c r="L76" s="150"/>
      <c r="M76" s="151"/>
      <c r="N76" s="281"/>
      <c r="O76" s="282"/>
      <c r="P76" s="244">
        <v>0</v>
      </c>
      <c r="Q76" s="245"/>
      <c r="R76" s="124"/>
      <c r="S76" s="124"/>
      <c r="T76" s="124"/>
      <c r="U76" s="265"/>
      <c r="V76" s="266"/>
      <c r="W76" s="266"/>
      <c r="X76" s="266"/>
      <c r="Y76" s="266"/>
      <c r="Z76" s="266"/>
      <c r="AA76" s="267"/>
    </row>
    <row r="77" spans="1:28" s="1" customFormat="1" ht="24" customHeight="1">
      <c r="A77" s="14"/>
      <c r="B77" s="530"/>
      <c r="C77" s="301" t="s">
        <v>122</v>
      </c>
      <c r="D77" s="109"/>
      <c r="E77" s="153"/>
      <c r="F77" s="153"/>
      <c r="G77" s="153"/>
      <c r="H77" s="153"/>
      <c r="I77" s="153"/>
      <c r="J77" s="153"/>
      <c r="K77" s="154"/>
      <c r="L77" s="154"/>
      <c r="M77" s="155"/>
      <c r="N77" s="274"/>
      <c r="O77" s="275"/>
      <c r="P77" s="276"/>
      <c r="Q77" s="277"/>
      <c r="R77" s="156"/>
      <c r="S77" s="156"/>
      <c r="T77" s="156"/>
      <c r="U77" s="278"/>
      <c r="V77" s="279"/>
      <c r="W77" s="279"/>
      <c r="X77" s="279"/>
      <c r="Y77" s="279"/>
      <c r="Z77" s="279"/>
      <c r="AA77" s="280"/>
    </row>
    <row r="78" spans="1:28" s="1" customFormat="1" ht="24" customHeight="1">
      <c r="A78" s="14"/>
      <c r="B78" s="530"/>
      <c r="C78" s="302"/>
      <c r="D78" s="148"/>
      <c r="E78" s="149"/>
      <c r="F78" s="149"/>
      <c r="G78" s="149"/>
      <c r="H78" s="149"/>
      <c r="I78" s="149"/>
      <c r="J78" s="149"/>
      <c r="K78" s="150"/>
      <c r="L78" s="150"/>
      <c r="M78" s="151"/>
      <c r="N78" s="281"/>
      <c r="O78" s="282"/>
      <c r="P78" s="244">
        <v>0</v>
      </c>
      <c r="Q78" s="245"/>
      <c r="R78" s="124"/>
      <c r="S78" s="124"/>
      <c r="T78" s="124"/>
      <c r="U78" s="303"/>
      <c r="V78" s="304"/>
      <c r="W78" s="304"/>
      <c r="X78" s="304"/>
      <c r="Y78" s="304"/>
      <c r="Z78" s="304"/>
      <c r="AA78" s="305"/>
      <c r="AB78" s="168"/>
    </row>
    <row r="79" spans="1:28" s="1" customFormat="1" ht="24" customHeight="1">
      <c r="A79" s="14"/>
      <c r="B79" s="530"/>
      <c r="C79" s="272" t="s">
        <v>123</v>
      </c>
      <c r="D79" s="109"/>
      <c r="E79" s="153"/>
      <c r="F79" s="153"/>
      <c r="G79" s="153"/>
      <c r="H79" s="153"/>
      <c r="I79" s="153"/>
      <c r="J79" s="153"/>
      <c r="K79" s="153"/>
      <c r="L79" s="153"/>
      <c r="M79" s="153"/>
      <c r="N79" s="274"/>
      <c r="O79" s="275"/>
      <c r="P79" s="276"/>
      <c r="Q79" s="277"/>
      <c r="R79" s="156"/>
      <c r="S79" s="156"/>
      <c r="T79" s="156"/>
      <c r="U79" s="278"/>
      <c r="V79" s="279"/>
      <c r="W79" s="279"/>
      <c r="X79" s="279"/>
      <c r="Y79" s="279"/>
      <c r="Z79" s="279"/>
      <c r="AA79" s="280"/>
    </row>
    <row r="80" spans="1:28" s="1" customFormat="1" ht="24" customHeight="1">
      <c r="A80" s="14"/>
      <c r="B80" s="530"/>
      <c r="C80" s="273"/>
      <c r="D80" s="148"/>
      <c r="E80" s="149"/>
      <c r="F80" s="149"/>
      <c r="G80" s="149"/>
      <c r="H80" s="149"/>
      <c r="I80" s="149"/>
      <c r="J80" s="149"/>
      <c r="K80" s="149"/>
      <c r="L80" s="149"/>
      <c r="M80" s="149"/>
      <c r="N80" s="281"/>
      <c r="O80" s="282"/>
      <c r="P80" s="244"/>
      <c r="Q80" s="245"/>
      <c r="R80" s="124"/>
      <c r="S80" s="124"/>
      <c r="T80" s="124"/>
      <c r="U80" s="283"/>
      <c r="V80" s="284"/>
      <c r="W80" s="284"/>
      <c r="X80" s="284"/>
      <c r="Y80" s="284"/>
      <c r="Z80" s="284"/>
      <c r="AA80" s="285"/>
    </row>
    <row r="81" spans="1:27" s="1" customFormat="1" ht="24" customHeight="1">
      <c r="A81" s="14"/>
      <c r="B81" s="530"/>
      <c r="C81" s="313" t="s">
        <v>125</v>
      </c>
      <c r="D81" s="146"/>
      <c r="E81" s="147"/>
      <c r="F81" s="147"/>
      <c r="G81" s="147"/>
      <c r="H81" s="147"/>
      <c r="I81" s="147"/>
      <c r="J81" s="147"/>
      <c r="K81" s="153"/>
      <c r="L81" s="153"/>
      <c r="M81" s="153"/>
      <c r="N81" s="295"/>
      <c r="O81" s="296"/>
      <c r="P81" s="297"/>
      <c r="Q81" s="298"/>
      <c r="R81" s="133"/>
      <c r="S81" s="133" t="s">
        <v>18</v>
      </c>
      <c r="T81" s="133"/>
      <c r="U81" s="289"/>
      <c r="V81" s="290"/>
      <c r="W81" s="290"/>
      <c r="X81" s="290"/>
      <c r="Y81" s="290"/>
      <c r="Z81" s="290"/>
      <c r="AA81" s="291"/>
    </row>
    <row r="82" spans="1:27" s="1" customFormat="1" ht="24" customHeight="1">
      <c r="A82" s="14"/>
      <c r="B82" s="530"/>
      <c r="C82" s="314"/>
      <c r="D82" s="134"/>
      <c r="E82" s="135"/>
      <c r="F82" s="135"/>
      <c r="G82" s="135"/>
      <c r="H82" s="135"/>
      <c r="I82" s="135"/>
      <c r="J82" s="135"/>
      <c r="K82" s="135"/>
      <c r="L82" s="135"/>
      <c r="M82" s="135"/>
      <c r="N82" s="299"/>
      <c r="O82" s="300"/>
      <c r="P82" s="308"/>
      <c r="Q82" s="309"/>
      <c r="R82" s="124"/>
      <c r="S82" s="124"/>
      <c r="T82" s="124"/>
      <c r="U82" s="310"/>
      <c r="V82" s="311"/>
      <c r="W82" s="311"/>
      <c r="X82" s="311"/>
      <c r="Y82" s="311"/>
      <c r="Z82" s="311"/>
      <c r="AA82" s="312"/>
    </row>
    <row r="83" spans="1:27" ht="24" customHeight="1">
      <c r="A83" s="14"/>
      <c r="B83" s="530"/>
      <c r="C83" s="547" t="s">
        <v>100</v>
      </c>
      <c r="D83" s="146"/>
      <c r="E83" s="147"/>
      <c r="F83" s="147"/>
      <c r="G83" s="147"/>
      <c r="H83" s="147"/>
      <c r="I83" s="147"/>
      <c r="J83" s="147"/>
      <c r="K83" s="157"/>
      <c r="L83" s="169"/>
      <c r="M83" s="137"/>
      <c r="N83" s="295"/>
      <c r="O83" s="296"/>
      <c r="P83" s="297"/>
      <c r="Q83" s="549"/>
      <c r="R83" s="133"/>
      <c r="S83" s="133" t="s">
        <v>18</v>
      </c>
      <c r="T83" s="133"/>
      <c r="U83" s="506"/>
      <c r="V83" s="507"/>
      <c r="W83" s="507"/>
      <c r="X83" s="507"/>
      <c r="Y83" s="507"/>
      <c r="Z83" s="507"/>
      <c r="AA83" s="508"/>
    </row>
    <row r="84" spans="1:27" ht="24" customHeight="1">
      <c r="A84" s="14"/>
      <c r="B84" s="530"/>
      <c r="C84" s="548"/>
      <c r="D84" s="148"/>
      <c r="E84" s="149"/>
      <c r="F84" s="149"/>
      <c r="G84" s="149"/>
      <c r="H84" s="149"/>
      <c r="I84" s="149"/>
      <c r="J84" s="149"/>
      <c r="K84" s="150"/>
      <c r="L84" s="150"/>
      <c r="M84" s="151"/>
      <c r="N84" s="281"/>
      <c r="O84" s="282"/>
      <c r="P84" s="244">
        <v>0</v>
      </c>
      <c r="Q84" s="509"/>
      <c r="R84" s="152"/>
      <c r="S84" s="152"/>
      <c r="T84" s="152"/>
      <c r="U84" s="510" t="s">
        <v>143</v>
      </c>
      <c r="V84" s="511"/>
      <c r="W84" s="511"/>
      <c r="X84" s="511"/>
      <c r="Y84" s="511"/>
      <c r="Z84" s="511"/>
      <c r="AA84" s="512"/>
    </row>
    <row r="85" spans="1:27" ht="24" customHeight="1">
      <c r="A85" s="14"/>
      <c r="B85" s="530"/>
      <c r="C85" s="513" t="s">
        <v>101</v>
      </c>
      <c r="D85" s="109"/>
      <c r="E85" s="153"/>
      <c r="F85" s="153"/>
      <c r="G85" s="153"/>
      <c r="H85" s="153"/>
      <c r="I85" s="153"/>
      <c r="J85" s="153"/>
      <c r="K85" s="154"/>
      <c r="L85" s="154"/>
      <c r="M85" s="155"/>
      <c r="N85" s="274"/>
      <c r="O85" s="275"/>
      <c r="P85" s="276"/>
      <c r="Q85" s="515"/>
      <c r="R85" s="156"/>
      <c r="S85" s="156"/>
      <c r="T85" s="156"/>
      <c r="U85" s="516"/>
      <c r="V85" s="517"/>
      <c r="W85" s="517"/>
      <c r="X85" s="517"/>
      <c r="Y85" s="517"/>
      <c r="Z85" s="517"/>
      <c r="AA85" s="518"/>
    </row>
    <row r="86" spans="1:27" ht="24" customHeight="1">
      <c r="A86" s="14"/>
      <c r="B86" s="530"/>
      <c r="C86" s="514"/>
      <c r="D86" s="148"/>
      <c r="E86" s="149"/>
      <c r="F86" s="149"/>
      <c r="G86" s="149"/>
      <c r="H86" s="149"/>
      <c r="I86" s="149"/>
      <c r="J86" s="149"/>
      <c r="K86" s="150"/>
      <c r="L86" s="150"/>
      <c r="M86" s="151"/>
      <c r="N86" s="281"/>
      <c r="O86" s="282"/>
      <c r="P86" s="244">
        <v>0</v>
      </c>
      <c r="Q86" s="509"/>
      <c r="R86" s="124"/>
      <c r="S86" s="124"/>
      <c r="T86" s="124"/>
      <c r="U86" s="510" t="s">
        <v>143</v>
      </c>
      <c r="V86" s="511"/>
      <c r="W86" s="511"/>
      <c r="X86" s="511"/>
      <c r="Y86" s="511"/>
      <c r="Z86" s="511"/>
      <c r="AA86" s="512"/>
    </row>
    <row r="87" spans="1:27" ht="24" customHeight="1">
      <c r="A87" s="14"/>
      <c r="B87" s="530"/>
      <c r="C87" s="532" t="s">
        <v>98</v>
      </c>
      <c r="D87" s="109"/>
      <c r="E87" s="153"/>
      <c r="F87" s="153"/>
      <c r="G87" s="153"/>
      <c r="H87" s="153"/>
      <c r="I87" s="153"/>
      <c r="J87" s="153"/>
      <c r="K87" s="154"/>
      <c r="L87" s="154"/>
      <c r="M87" s="155"/>
      <c r="N87" s="274"/>
      <c r="O87" s="275"/>
      <c r="P87" s="276"/>
      <c r="Q87" s="515"/>
      <c r="R87" s="156"/>
      <c r="S87" s="156"/>
      <c r="T87" s="156"/>
      <c r="U87" s="534"/>
      <c r="V87" s="535"/>
      <c r="W87" s="535"/>
      <c r="X87" s="535"/>
      <c r="Y87" s="535"/>
      <c r="Z87" s="535"/>
      <c r="AA87" s="536"/>
    </row>
    <row r="88" spans="1:27" ht="24" customHeight="1">
      <c r="A88" s="14"/>
      <c r="B88" s="530"/>
      <c r="C88" s="533"/>
      <c r="D88" s="148"/>
      <c r="E88" s="149"/>
      <c r="F88" s="149"/>
      <c r="G88" s="149"/>
      <c r="H88" s="149"/>
      <c r="I88" s="149"/>
      <c r="J88" s="149"/>
      <c r="K88" s="150"/>
      <c r="L88" s="150"/>
      <c r="M88" s="151"/>
      <c r="N88" s="281"/>
      <c r="O88" s="282"/>
      <c r="P88" s="244">
        <v>0</v>
      </c>
      <c r="Q88" s="509"/>
      <c r="R88" s="124"/>
      <c r="S88" s="124"/>
      <c r="T88" s="124"/>
      <c r="U88" s="537"/>
      <c r="V88" s="538"/>
      <c r="W88" s="538"/>
      <c r="X88" s="538"/>
      <c r="Y88" s="538"/>
      <c r="Z88" s="538"/>
      <c r="AA88" s="539"/>
    </row>
    <row r="89" spans="1:27" ht="24" customHeight="1">
      <c r="A89" s="14"/>
      <c r="B89" s="530"/>
      <c r="C89" s="532" t="s">
        <v>102</v>
      </c>
      <c r="D89" s="109"/>
      <c r="E89" s="153"/>
      <c r="F89" s="153"/>
      <c r="G89" s="153"/>
      <c r="H89" s="153"/>
      <c r="I89" s="153"/>
      <c r="J89" s="153"/>
      <c r="K89" s="154"/>
      <c r="L89" s="154"/>
      <c r="M89" s="155"/>
      <c r="N89" s="274"/>
      <c r="O89" s="275"/>
      <c r="P89" s="276"/>
      <c r="Q89" s="515"/>
      <c r="R89" s="156"/>
      <c r="S89" s="156"/>
      <c r="T89" s="156"/>
      <c r="U89" s="534"/>
      <c r="V89" s="535"/>
      <c r="W89" s="535"/>
      <c r="X89" s="535"/>
      <c r="Y89" s="535"/>
      <c r="Z89" s="535"/>
      <c r="AA89" s="536"/>
    </row>
    <row r="90" spans="1:27" ht="24" customHeight="1" thickBot="1">
      <c r="A90" s="14"/>
      <c r="B90" s="531"/>
      <c r="C90" s="540"/>
      <c r="D90" s="148"/>
      <c r="E90" s="149"/>
      <c r="F90" s="149"/>
      <c r="G90" s="149"/>
      <c r="H90" s="149"/>
      <c r="I90" s="149"/>
      <c r="J90" s="149"/>
      <c r="K90" s="157"/>
      <c r="L90" s="157"/>
      <c r="M90" s="137"/>
      <c r="N90" s="541"/>
      <c r="O90" s="542"/>
      <c r="P90" s="233">
        <v>0</v>
      </c>
      <c r="Q90" s="543"/>
      <c r="R90" s="133"/>
      <c r="S90" s="133"/>
      <c r="T90" s="133"/>
      <c r="U90" s="544"/>
      <c r="V90" s="545"/>
      <c r="W90" s="545"/>
      <c r="X90" s="545"/>
      <c r="Y90" s="545"/>
      <c r="Z90" s="545"/>
      <c r="AA90" s="546"/>
    </row>
    <row r="91" spans="1:27" ht="24" customHeight="1">
      <c r="A91" s="14"/>
      <c r="B91" s="251" t="s">
        <v>103</v>
      </c>
      <c r="C91" s="252"/>
      <c r="D91" s="252"/>
      <c r="E91" s="252"/>
      <c r="F91" s="252"/>
      <c r="G91" s="252"/>
      <c r="H91" s="252"/>
      <c r="I91" s="252"/>
      <c r="J91" s="252"/>
      <c r="K91" s="252"/>
      <c r="L91" s="252"/>
      <c r="M91" s="253"/>
      <c r="N91" s="519" t="s">
        <v>104</v>
      </c>
      <c r="O91" s="520"/>
      <c r="P91" s="519" t="s">
        <v>104</v>
      </c>
      <c r="Q91" s="520"/>
      <c r="R91" s="167"/>
      <c r="S91" s="158"/>
      <c r="T91" s="159"/>
      <c r="U91" s="521" t="s">
        <v>18</v>
      </c>
      <c r="V91" s="522"/>
      <c r="W91" s="522"/>
      <c r="X91" s="522"/>
      <c r="Y91" s="522"/>
      <c r="Z91" s="522"/>
      <c r="AA91" s="523"/>
    </row>
    <row r="92" spans="1:27" ht="24" customHeight="1">
      <c r="A92" s="14"/>
      <c r="B92" s="254"/>
      <c r="C92" s="255"/>
      <c r="D92" s="255"/>
      <c r="E92" s="255"/>
      <c r="F92" s="255"/>
      <c r="G92" s="255"/>
      <c r="H92" s="255"/>
      <c r="I92" s="255"/>
      <c r="J92" s="255"/>
      <c r="K92" s="255"/>
      <c r="L92" s="255"/>
      <c r="M92" s="256"/>
      <c r="N92" s="524">
        <f>N71+N72</f>
        <v>0</v>
      </c>
      <c r="O92" s="525"/>
      <c r="P92" s="524">
        <f>SUM(P73:Q90)</f>
        <v>0</v>
      </c>
      <c r="Q92" s="525"/>
      <c r="R92" s="160" t="s">
        <v>105</v>
      </c>
      <c r="S92" s="161">
        <f>S18+S20+S22+S24+S26+S28+S30+S32+S36+S38+S40+S42+S48+S50+S34+S52</f>
        <v>0</v>
      </c>
      <c r="T92" s="176">
        <f>SUM(T18,T20,T22,T32,T34,T36,T38,T40,T42,T48,T50,T52)</f>
        <v>1.56E-3</v>
      </c>
      <c r="U92" s="526"/>
      <c r="V92" s="527"/>
      <c r="W92" s="527"/>
      <c r="X92" s="527"/>
      <c r="Y92" s="527"/>
      <c r="Z92" s="527"/>
      <c r="AA92" s="528"/>
    </row>
    <row r="93" spans="1:27" ht="24" customHeight="1" thickBot="1">
      <c r="A93" s="14"/>
      <c r="B93" s="257"/>
      <c r="C93" s="258"/>
      <c r="D93" s="258"/>
      <c r="E93" s="258"/>
      <c r="F93" s="258"/>
      <c r="G93" s="258"/>
      <c r="H93" s="258"/>
      <c r="I93" s="258"/>
      <c r="J93" s="258"/>
      <c r="K93" s="258"/>
      <c r="L93" s="258"/>
      <c r="M93" s="259"/>
      <c r="N93" s="260"/>
      <c r="O93" s="261"/>
      <c r="P93" s="260"/>
      <c r="Q93" s="261"/>
      <c r="R93" s="162"/>
      <c r="S93" s="163" t="s">
        <v>117</v>
      </c>
      <c r="T93" s="164"/>
      <c r="U93" s="262"/>
      <c r="V93" s="263"/>
      <c r="W93" s="263"/>
      <c r="X93" s="263"/>
      <c r="Y93" s="263"/>
      <c r="Z93" s="263"/>
      <c r="AA93" s="264"/>
    </row>
  </sheetData>
  <mergeCells count="316">
    <mergeCell ref="B55:C56"/>
    <mergeCell ref="N55:O55"/>
    <mergeCell ref="P55:Q55"/>
    <mergeCell ref="U55:AA55"/>
    <mergeCell ref="N56:O56"/>
    <mergeCell ref="P56:Q56"/>
    <mergeCell ref="U56:AA56"/>
    <mergeCell ref="B57:C58"/>
    <mergeCell ref="N57:O57"/>
    <mergeCell ref="P57:Q57"/>
    <mergeCell ref="U57:AA57"/>
    <mergeCell ref="N58:O58"/>
    <mergeCell ref="P58:Q58"/>
    <mergeCell ref="U58:AA58"/>
    <mergeCell ref="N91:O91"/>
    <mergeCell ref="P91:Q91"/>
    <mergeCell ref="U91:AA91"/>
    <mergeCell ref="N92:O92"/>
    <mergeCell ref="P92:Q92"/>
    <mergeCell ref="U92:AA92"/>
    <mergeCell ref="B73:B90"/>
    <mergeCell ref="C87:C88"/>
    <mergeCell ref="N87:O87"/>
    <mergeCell ref="P87:Q87"/>
    <mergeCell ref="U87:AA87"/>
    <mergeCell ref="N88:O88"/>
    <mergeCell ref="P88:Q88"/>
    <mergeCell ref="U88:AA88"/>
    <mergeCell ref="C89:C90"/>
    <mergeCell ref="N89:O89"/>
    <mergeCell ref="P89:Q89"/>
    <mergeCell ref="U89:AA89"/>
    <mergeCell ref="N90:O90"/>
    <mergeCell ref="P90:Q90"/>
    <mergeCell ref="U90:AA90"/>
    <mergeCell ref="C83:C84"/>
    <mergeCell ref="N83:O83"/>
    <mergeCell ref="P83:Q83"/>
    <mergeCell ref="U83:AA83"/>
    <mergeCell ref="N84:O84"/>
    <mergeCell ref="P84:Q84"/>
    <mergeCell ref="U84:AA84"/>
    <mergeCell ref="C85:C86"/>
    <mergeCell ref="N85:O85"/>
    <mergeCell ref="P85:Q85"/>
    <mergeCell ref="U85:AA85"/>
    <mergeCell ref="N86:O86"/>
    <mergeCell ref="P86:Q86"/>
    <mergeCell ref="U86:AA86"/>
    <mergeCell ref="K11:K12"/>
    <mergeCell ref="V11:AA12"/>
    <mergeCell ref="H7:H8"/>
    <mergeCell ref="I7:I8"/>
    <mergeCell ref="J7:J9"/>
    <mergeCell ref="M7:M8"/>
    <mergeCell ref="T7:T8"/>
    <mergeCell ref="U7:U8"/>
    <mergeCell ref="K8:K9"/>
    <mergeCell ref="L8:L9"/>
    <mergeCell ref="L11:L12"/>
    <mergeCell ref="M11:M12"/>
    <mergeCell ref="B9:C11"/>
    <mergeCell ref="D9:G11"/>
    <mergeCell ref="H9:I9"/>
    <mergeCell ref="H10:I10"/>
    <mergeCell ref="H11:I12"/>
    <mergeCell ref="Z2:AA2"/>
    <mergeCell ref="O3:P4"/>
    <mergeCell ref="Q3:U4"/>
    <mergeCell ref="V3:Y4"/>
    <mergeCell ref="Z3:AA4"/>
    <mergeCell ref="V9:AA10"/>
    <mergeCell ref="B5:C6"/>
    <mergeCell ref="D5:G6"/>
    <mergeCell ref="H5:I6"/>
    <mergeCell ref="J5:J6"/>
    <mergeCell ref="M5:M6"/>
    <mergeCell ref="T5:U6"/>
    <mergeCell ref="O2:P2"/>
    <mergeCell ref="Q2:U2"/>
    <mergeCell ref="V2:Y2"/>
    <mergeCell ref="M9:M10"/>
    <mergeCell ref="T9:T10"/>
    <mergeCell ref="U9:U10"/>
    <mergeCell ref="J10:J12"/>
    <mergeCell ref="B17:C18"/>
    <mergeCell ref="N17:O17"/>
    <mergeCell ref="P17:Q17"/>
    <mergeCell ref="U17:AA17"/>
    <mergeCell ref="N18:O18"/>
    <mergeCell ref="P18:Q18"/>
    <mergeCell ref="U18:AA18"/>
    <mergeCell ref="I14:I15"/>
    <mergeCell ref="J14:J16"/>
    <mergeCell ref="L14:L16"/>
    <mergeCell ref="N14:Q14"/>
    <mergeCell ref="U14:AA14"/>
    <mergeCell ref="N15:O16"/>
    <mergeCell ref="U15:AA15"/>
    <mergeCell ref="U16:AA16"/>
    <mergeCell ref="P15:Q16"/>
    <mergeCell ref="R14:R16"/>
    <mergeCell ref="B14:C16"/>
    <mergeCell ref="D14:D15"/>
    <mergeCell ref="E14:E15"/>
    <mergeCell ref="F14:F15"/>
    <mergeCell ref="G14:G15"/>
    <mergeCell ref="H14:H15"/>
    <mergeCell ref="M14:M16"/>
    <mergeCell ref="B21:C22"/>
    <mergeCell ref="N21:O21"/>
    <mergeCell ref="P21:Q21"/>
    <mergeCell ref="U21:AA21"/>
    <mergeCell ref="N22:O22"/>
    <mergeCell ref="P22:Q22"/>
    <mergeCell ref="U22:AA22"/>
    <mergeCell ref="B19:C20"/>
    <mergeCell ref="N19:O19"/>
    <mergeCell ref="P19:Q19"/>
    <mergeCell ref="U19:AA19"/>
    <mergeCell ref="N20:O20"/>
    <mergeCell ref="P20:Q20"/>
    <mergeCell ref="U20:AA20"/>
    <mergeCell ref="B25:C26"/>
    <mergeCell ref="N25:O25"/>
    <mergeCell ref="P25:Q25"/>
    <mergeCell ref="U25:AA25"/>
    <mergeCell ref="N26:O26"/>
    <mergeCell ref="P26:Q26"/>
    <mergeCell ref="U26:AA26"/>
    <mergeCell ref="B23:C24"/>
    <mergeCell ref="N23:O23"/>
    <mergeCell ref="P23:Q23"/>
    <mergeCell ref="U23:AA23"/>
    <mergeCell ref="N24:O24"/>
    <mergeCell ref="P24:Q24"/>
    <mergeCell ref="U24:AA24"/>
    <mergeCell ref="B29:C30"/>
    <mergeCell ref="N29:O29"/>
    <mergeCell ref="P29:Q29"/>
    <mergeCell ref="U29:AA29"/>
    <mergeCell ref="N30:O30"/>
    <mergeCell ref="P30:Q30"/>
    <mergeCell ref="U30:AA30"/>
    <mergeCell ref="B27:C28"/>
    <mergeCell ref="N27:O27"/>
    <mergeCell ref="P27:Q27"/>
    <mergeCell ref="U27:AA27"/>
    <mergeCell ref="N28:O28"/>
    <mergeCell ref="P28:Q28"/>
    <mergeCell ref="U28:AA28"/>
    <mergeCell ref="B33:C34"/>
    <mergeCell ref="N33:O33"/>
    <mergeCell ref="P33:Q33"/>
    <mergeCell ref="U33:AA33"/>
    <mergeCell ref="N34:O34"/>
    <mergeCell ref="P34:Q34"/>
    <mergeCell ref="U34:AA34"/>
    <mergeCell ref="B31:C32"/>
    <mergeCell ref="N31:O31"/>
    <mergeCell ref="P31:Q31"/>
    <mergeCell ref="U31:AA31"/>
    <mergeCell ref="N32:O32"/>
    <mergeCell ref="P32:Q32"/>
    <mergeCell ref="U32:AA32"/>
    <mergeCell ref="B35:C36"/>
    <mergeCell ref="N35:O35"/>
    <mergeCell ref="P35:Q35"/>
    <mergeCell ref="U35:AA35"/>
    <mergeCell ref="N36:O36"/>
    <mergeCell ref="P36:Q36"/>
    <mergeCell ref="U36:AA36"/>
    <mergeCell ref="P38:Q38"/>
    <mergeCell ref="U38:AA38"/>
    <mergeCell ref="N39:O39"/>
    <mergeCell ref="P46:Q46"/>
    <mergeCell ref="U46:AA46"/>
    <mergeCell ref="C41:C42"/>
    <mergeCell ref="N41:O41"/>
    <mergeCell ref="P41:Q41"/>
    <mergeCell ref="U41:AA41"/>
    <mergeCell ref="N42:O42"/>
    <mergeCell ref="P42:Q42"/>
    <mergeCell ref="U42:AA42"/>
    <mergeCell ref="C43:C44"/>
    <mergeCell ref="N43:O43"/>
    <mergeCell ref="P43:Q43"/>
    <mergeCell ref="U43:AA43"/>
    <mergeCell ref="N44:O44"/>
    <mergeCell ref="P44:Q44"/>
    <mergeCell ref="U44:AA44"/>
    <mergeCell ref="C45:C46"/>
    <mergeCell ref="N45:O45"/>
    <mergeCell ref="P45:Q45"/>
    <mergeCell ref="U45:AA45"/>
    <mergeCell ref="N46:O46"/>
    <mergeCell ref="C39:C40"/>
    <mergeCell ref="B47:B54"/>
    <mergeCell ref="C47:C48"/>
    <mergeCell ref="N47:O47"/>
    <mergeCell ref="P47:Q47"/>
    <mergeCell ref="U47:AA47"/>
    <mergeCell ref="N48:O48"/>
    <mergeCell ref="P48:Q48"/>
    <mergeCell ref="U48:AA48"/>
    <mergeCell ref="B37:B46"/>
    <mergeCell ref="C37:C38"/>
    <mergeCell ref="N37:O37"/>
    <mergeCell ref="P37:Q37"/>
    <mergeCell ref="U37:AA37"/>
    <mergeCell ref="N38:O38"/>
    <mergeCell ref="P52:Q52"/>
    <mergeCell ref="U52:AA52"/>
    <mergeCell ref="C49:C50"/>
    <mergeCell ref="N49:O49"/>
    <mergeCell ref="P49:Q49"/>
    <mergeCell ref="U49:AA49"/>
    <mergeCell ref="N50:O50"/>
    <mergeCell ref="P50:Q50"/>
    <mergeCell ref="U50:AA50"/>
    <mergeCell ref="P39:Q39"/>
    <mergeCell ref="P73:Q73"/>
    <mergeCell ref="C73:C74"/>
    <mergeCell ref="N73:O73"/>
    <mergeCell ref="C67:C68"/>
    <mergeCell ref="N67:O67"/>
    <mergeCell ref="N68:O68"/>
    <mergeCell ref="C71:C72"/>
    <mergeCell ref="N71:O71"/>
    <mergeCell ref="N72:O72"/>
    <mergeCell ref="N74:O74"/>
    <mergeCell ref="P74:Q74"/>
    <mergeCell ref="P72:Q72"/>
    <mergeCell ref="P68:Q68"/>
    <mergeCell ref="C69:C70"/>
    <mergeCell ref="N69:O69"/>
    <mergeCell ref="N70:O70"/>
    <mergeCell ref="B59:B72"/>
    <mergeCell ref="C59:C60"/>
    <mergeCell ref="N59:O59"/>
    <mergeCell ref="N60:O60"/>
    <mergeCell ref="C63:C64"/>
    <mergeCell ref="N63:O63"/>
    <mergeCell ref="N64:O64"/>
    <mergeCell ref="C65:C66"/>
    <mergeCell ref="N65:O65"/>
    <mergeCell ref="N66:O66"/>
    <mergeCell ref="N81:O81"/>
    <mergeCell ref="P81:Q81"/>
    <mergeCell ref="U81:AA81"/>
    <mergeCell ref="N82:O82"/>
    <mergeCell ref="P76:Q76"/>
    <mergeCell ref="U76:AA76"/>
    <mergeCell ref="C77:C78"/>
    <mergeCell ref="N77:O77"/>
    <mergeCell ref="P77:Q77"/>
    <mergeCell ref="U77:AA77"/>
    <mergeCell ref="N78:O78"/>
    <mergeCell ref="P78:Q78"/>
    <mergeCell ref="U78:AA78"/>
    <mergeCell ref="C75:C76"/>
    <mergeCell ref="N75:O75"/>
    <mergeCell ref="P75:Q75"/>
    <mergeCell ref="U75:AA75"/>
    <mergeCell ref="N76:O76"/>
    <mergeCell ref="P82:Q82"/>
    <mergeCell ref="U82:AA82"/>
    <mergeCell ref="C81:C82"/>
    <mergeCell ref="B91:M93"/>
    <mergeCell ref="N93:O93"/>
    <mergeCell ref="P93:Q93"/>
    <mergeCell ref="U93:AA93"/>
    <mergeCell ref="U74:AA74"/>
    <mergeCell ref="C61:C62"/>
    <mergeCell ref="N61:O61"/>
    <mergeCell ref="N62:O62"/>
    <mergeCell ref="C79:C80"/>
    <mergeCell ref="N79:O79"/>
    <mergeCell ref="P79:Q79"/>
    <mergeCell ref="U79:AA79"/>
    <mergeCell ref="N80:O80"/>
    <mergeCell ref="P80:Q80"/>
    <mergeCell ref="U80:AA80"/>
    <mergeCell ref="U62:AA62"/>
    <mergeCell ref="U63:AA63"/>
    <mergeCell ref="U64:AA64"/>
    <mergeCell ref="U65:AA65"/>
    <mergeCell ref="U61:AA61"/>
    <mergeCell ref="U73:AA73"/>
    <mergeCell ref="U66:AA66"/>
    <mergeCell ref="U67:AA67"/>
    <mergeCell ref="U68:AA68"/>
    <mergeCell ref="U71:AA71"/>
    <mergeCell ref="U72:AA72"/>
    <mergeCell ref="U59:AA59"/>
    <mergeCell ref="U60:AA60"/>
    <mergeCell ref="U69:AA69"/>
    <mergeCell ref="U70:AA70"/>
    <mergeCell ref="V5:Z6"/>
    <mergeCell ref="AA5:AA6"/>
    <mergeCell ref="C53:C54"/>
    <mergeCell ref="N53:O53"/>
    <mergeCell ref="P53:Q53"/>
    <mergeCell ref="U53:AA53"/>
    <mergeCell ref="N54:O54"/>
    <mergeCell ref="P54:Q54"/>
    <mergeCell ref="U54:AA54"/>
    <mergeCell ref="C51:C52"/>
    <mergeCell ref="N51:O51"/>
    <mergeCell ref="P51:Q51"/>
    <mergeCell ref="U51:AA51"/>
    <mergeCell ref="N52:O52"/>
    <mergeCell ref="U39:AA39"/>
    <mergeCell ref="N40:O40"/>
    <mergeCell ref="P40:Q40"/>
    <mergeCell ref="U40:AA40"/>
  </mergeCells>
  <phoneticPr fontId="3"/>
  <printOptions horizontalCentered="1"/>
  <pageMargins left="0.39370078740157483" right="0.39370078740157483" top="0.39370078740157483" bottom="0.19685039370078741" header="0.35433070866141736" footer="0.15748031496062992"/>
  <pageSetup paperSize="8" scale="3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773BD-6A9B-44B1-A791-120321E95AF5}">
  <dimension ref="B1:K51"/>
  <sheetViews>
    <sheetView zoomScaleNormal="100" zoomScaleSheetLayoutView="100" workbookViewId="0">
      <selection activeCell="M10" sqref="M10"/>
    </sheetView>
  </sheetViews>
  <sheetFormatPr defaultRowHeight="13.5"/>
  <cols>
    <col min="1" max="1" width="1.25" style="560" customWidth="1"/>
    <col min="2" max="2" width="17.375" style="560" customWidth="1"/>
    <col min="3" max="3" width="25.625" style="560" customWidth="1"/>
    <col min="4" max="4" width="2.625" style="560" customWidth="1"/>
    <col min="5" max="7" width="6.5" style="560" bestFit="1" customWidth="1"/>
    <col min="8" max="8" width="4.625" style="561" customWidth="1"/>
    <col min="9" max="10" width="10.5" style="560" customWidth="1"/>
    <col min="11" max="11" width="10" style="560" bestFit="1" customWidth="1"/>
    <col min="12" max="16384" width="9" style="560"/>
  </cols>
  <sheetData>
    <row r="1" spans="2:11">
      <c r="B1" s="560" t="s">
        <v>137</v>
      </c>
    </row>
    <row r="4" spans="2:11" ht="27" customHeight="1">
      <c r="B4" s="562" t="s">
        <v>145</v>
      </c>
      <c r="C4" s="562"/>
      <c r="D4" s="562"/>
      <c r="E4" s="563"/>
      <c r="F4" s="564" t="s">
        <v>146</v>
      </c>
      <c r="G4" s="565"/>
      <c r="H4" s="565"/>
      <c r="I4" s="565"/>
      <c r="J4" s="565"/>
      <c r="K4" s="565"/>
    </row>
    <row r="5" spans="2:11">
      <c r="E5" s="563"/>
      <c r="F5" s="565"/>
      <c r="G5" s="565"/>
      <c r="H5" s="565"/>
      <c r="I5" s="565"/>
      <c r="J5" s="565"/>
      <c r="K5" s="565"/>
    </row>
    <row r="6" spans="2:11">
      <c r="B6" s="566" t="s">
        <v>147</v>
      </c>
      <c r="C6" s="567" t="s">
        <v>148</v>
      </c>
      <c r="E6" s="563"/>
      <c r="F6" s="565"/>
      <c r="G6" s="565"/>
      <c r="H6" s="565"/>
      <c r="I6" s="565"/>
      <c r="J6" s="565"/>
      <c r="K6" s="565"/>
    </row>
    <row r="7" spans="2:11">
      <c r="B7" s="566" t="s">
        <v>149</v>
      </c>
      <c r="C7" s="567" t="s">
        <v>150</v>
      </c>
      <c r="E7" s="563"/>
      <c r="F7" s="565"/>
      <c r="G7" s="565"/>
      <c r="H7" s="565"/>
      <c r="I7" s="565"/>
      <c r="J7" s="565"/>
      <c r="K7" s="565"/>
    </row>
    <row r="8" spans="2:11">
      <c r="B8" s="568" t="s">
        <v>151</v>
      </c>
      <c r="C8" s="567" t="s">
        <v>152</v>
      </c>
      <c r="E8" s="563"/>
      <c r="F8" s="565"/>
      <c r="G8" s="565"/>
      <c r="H8" s="565"/>
      <c r="I8" s="565"/>
      <c r="J8" s="565"/>
      <c r="K8" s="565"/>
    </row>
    <row r="9" spans="2:11">
      <c r="B9" s="569" t="s">
        <v>153</v>
      </c>
      <c r="C9" s="567" t="s">
        <v>154</v>
      </c>
      <c r="E9" s="563"/>
      <c r="F9" s="565"/>
      <c r="G9" s="565"/>
      <c r="H9" s="565"/>
      <c r="I9" s="565"/>
      <c r="J9" s="565"/>
      <c r="K9" s="565"/>
    </row>
    <row r="10" spans="2:11">
      <c r="B10" s="570"/>
      <c r="F10" s="571"/>
      <c r="G10" s="571"/>
      <c r="H10" s="571"/>
      <c r="I10" s="571"/>
      <c r="J10" s="571"/>
      <c r="K10" s="571"/>
    </row>
    <row r="11" spans="2:11">
      <c r="B11" s="572" t="s">
        <v>155</v>
      </c>
      <c r="C11" s="573"/>
      <c r="D11" s="574"/>
      <c r="E11" s="575" t="s">
        <v>156</v>
      </c>
      <c r="F11" s="575" t="s">
        <v>157</v>
      </c>
      <c r="G11" s="575" t="s">
        <v>158</v>
      </c>
      <c r="H11" s="575" t="s">
        <v>159</v>
      </c>
      <c r="I11" s="575" t="s">
        <v>160</v>
      </c>
      <c r="J11" s="575" t="s">
        <v>161</v>
      </c>
      <c r="K11" s="575" t="s">
        <v>162</v>
      </c>
    </row>
    <row r="12" spans="2:11">
      <c r="B12" s="576" t="s">
        <v>163</v>
      </c>
      <c r="C12" s="577"/>
      <c r="D12" s="578"/>
      <c r="E12" s="579"/>
      <c r="F12" s="579"/>
      <c r="G12" s="579"/>
      <c r="H12" s="580" t="s">
        <v>164</v>
      </c>
      <c r="I12" s="581"/>
      <c r="J12" s="581"/>
      <c r="K12" s="582"/>
    </row>
    <row r="13" spans="2:11">
      <c r="B13" s="576" t="s">
        <v>165</v>
      </c>
      <c r="C13" s="577"/>
      <c r="D13" s="578"/>
      <c r="E13" s="579"/>
      <c r="F13" s="579"/>
      <c r="G13" s="579"/>
      <c r="H13" s="580" t="s">
        <v>164</v>
      </c>
      <c r="I13" s="581"/>
      <c r="J13" s="581"/>
      <c r="K13" s="582"/>
    </row>
    <row r="14" spans="2:11">
      <c r="B14" s="576" t="s">
        <v>166</v>
      </c>
      <c r="C14" s="577"/>
      <c r="D14" s="578"/>
      <c r="E14" s="579"/>
      <c r="F14" s="579"/>
      <c r="G14" s="579"/>
      <c r="H14" s="580" t="s">
        <v>164</v>
      </c>
      <c r="I14" s="581"/>
      <c r="J14" s="581"/>
      <c r="K14" s="582"/>
    </row>
    <row r="15" spans="2:11">
      <c r="B15" s="576" t="s">
        <v>167</v>
      </c>
      <c r="C15" s="577"/>
      <c r="D15" s="578"/>
      <c r="E15" s="579"/>
      <c r="F15" s="579"/>
      <c r="G15" s="579"/>
      <c r="H15" s="580" t="s">
        <v>164</v>
      </c>
      <c r="I15" s="581"/>
      <c r="J15" s="581"/>
      <c r="K15" s="582"/>
    </row>
    <row r="16" spans="2:11">
      <c r="B16" s="576"/>
      <c r="C16" s="577"/>
      <c r="D16" s="578"/>
      <c r="E16" s="579"/>
      <c r="F16" s="579"/>
      <c r="G16" s="579"/>
      <c r="H16" s="580"/>
      <c r="I16" s="581"/>
      <c r="J16" s="581"/>
      <c r="K16" s="582"/>
    </row>
    <row r="17" spans="2:11">
      <c r="B17" s="583" t="s">
        <v>168</v>
      </c>
      <c r="C17" s="584"/>
      <c r="D17" s="584"/>
      <c r="E17" s="584"/>
      <c r="F17" s="584"/>
      <c r="G17" s="584"/>
      <c r="H17" s="584"/>
      <c r="I17" s="585"/>
      <c r="J17" s="586"/>
      <c r="K17" s="582" t="s">
        <v>169</v>
      </c>
    </row>
    <row r="18" spans="2:11">
      <c r="B18" s="577"/>
      <c r="C18" s="587"/>
      <c r="D18" s="577"/>
      <c r="E18" s="577"/>
      <c r="F18" s="577"/>
      <c r="G18" s="577"/>
      <c r="H18" s="587"/>
      <c r="I18" s="577"/>
      <c r="J18" s="577"/>
      <c r="K18" s="588"/>
    </row>
    <row r="19" spans="2:11">
      <c r="B19" s="589" t="s">
        <v>170</v>
      </c>
      <c r="C19" s="590" t="s">
        <v>171</v>
      </c>
      <c r="D19" s="591" t="s">
        <v>172</v>
      </c>
      <c r="E19" s="592"/>
      <c r="F19" s="593"/>
      <c r="G19" s="575" t="s">
        <v>158</v>
      </c>
      <c r="H19" s="575" t="s">
        <v>159</v>
      </c>
      <c r="I19" s="575" t="s">
        <v>160</v>
      </c>
      <c r="J19" s="575" t="s">
        <v>161</v>
      </c>
      <c r="K19" s="575" t="s">
        <v>162</v>
      </c>
    </row>
    <row r="20" spans="2:11">
      <c r="B20" s="594" t="s">
        <v>173</v>
      </c>
      <c r="C20" s="594" t="s">
        <v>174</v>
      </c>
      <c r="D20" s="595" t="s">
        <v>175</v>
      </c>
      <c r="E20" s="596"/>
      <c r="F20" s="597"/>
      <c r="G20" s="598">
        <v>4620</v>
      </c>
      <c r="H20" s="599" t="s">
        <v>176</v>
      </c>
      <c r="I20" s="600"/>
      <c r="J20" s="600"/>
      <c r="K20" s="594"/>
    </row>
    <row r="21" spans="2:11">
      <c r="B21" s="601"/>
      <c r="C21" s="594"/>
      <c r="D21" s="595"/>
      <c r="E21" s="596"/>
      <c r="F21" s="597"/>
      <c r="G21" s="598"/>
      <c r="H21" s="599"/>
      <c r="I21" s="600"/>
      <c r="J21" s="600"/>
      <c r="K21" s="594"/>
    </row>
    <row r="22" spans="2:11">
      <c r="B22" s="601"/>
      <c r="C22" s="594"/>
      <c r="D22" s="602"/>
      <c r="E22" s="603"/>
      <c r="F22" s="604"/>
      <c r="G22" s="598"/>
      <c r="H22" s="599"/>
      <c r="I22" s="600"/>
      <c r="J22" s="600"/>
      <c r="K22" s="594"/>
    </row>
    <row r="23" spans="2:11">
      <c r="B23" s="601"/>
      <c r="C23" s="594"/>
      <c r="D23" s="595"/>
      <c r="E23" s="596"/>
      <c r="F23" s="597"/>
      <c r="G23" s="598"/>
      <c r="H23" s="599"/>
      <c r="I23" s="600"/>
      <c r="J23" s="600"/>
      <c r="K23" s="594"/>
    </row>
    <row r="24" spans="2:11">
      <c r="B24" s="605" t="s">
        <v>177</v>
      </c>
      <c r="C24" s="606"/>
      <c r="D24" s="606"/>
      <c r="E24" s="606"/>
      <c r="F24" s="606"/>
      <c r="G24" s="606"/>
      <c r="H24" s="606"/>
      <c r="I24" s="607"/>
      <c r="J24" s="608"/>
      <c r="K24" s="594" t="s">
        <v>178</v>
      </c>
    </row>
    <row r="25" spans="2:11">
      <c r="B25" s="609" t="s">
        <v>179</v>
      </c>
      <c r="C25" s="610" t="s">
        <v>180</v>
      </c>
      <c r="D25" s="611"/>
      <c r="E25" s="612"/>
      <c r="F25" s="613"/>
      <c r="G25" s="598">
        <v>0.5</v>
      </c>
      <c r="H25" s="614" t="s">
        <v>181</v>
      </c>
      <c r="I25" s="608"/>
      <c r="J25" s="608"/>
      <c r="K25" s="594" t="s">
        <v>182</v>
      </c>
    </row>
    <row r="26" spans="2:11">
      <c r="B26" s="605" t="s">
        <v>183</v>
      </c>
      <c r="C26" s="606"/>
      <c r="D26" s="606"/>
      <c r="E26" s="606"/>
      <c r="F26" s="606"/>
      <c r="G26" s="606"/>
      <c r="H26" s="606"/>
      <c r="I26" s="607"/>
      <c r="J26" s="608"/>
      <c r="K26" s="594" t="s">
        <v>184</v>
      </c>
    </row>
    <row r="27" spans="2:11">
      <c r="B27" s="612"/>
      <c r="C27" s="615"/>
      <c r="D27" s="612"/>
      <c r="E27" s="612"/>
      <c r="F27" s="612"/>
      <c r="G27" s="612"/>
      <c r="H27" s="615"/>
      <c r="I27" s="612"/>
      <c r="J27" s="612"/>
      <c r="K27" s="616"/>
    </row>
    <row r="28" spans="2:11">
      <c r="B28" s="589" t="s">
        <v>185</v>
      </c>
      <c r="C28" s="617"/>
      <c r="D28" s="618"/>
      <c r="E28" s="618"/>
      <c r="F28" s="619"/>
      <c r="G28" s="575" t="s">
        <v>158</v>
      </c>
      <c r="H28" s="575" t="s">
        <v>159</v>
      </c>
      <c r="I28" s="575" t="s">
        <v>160</v>
      </c>
      <c r="J28" s="575" t="s">
        <v>161</v>
      </c>
      <c r="K28" s="575" t="s">
        <v>162</v>
      </c>
    </row>
    <row r="29" spans="2:11">
      <c r="B29" s="620" t="s">
        <v>186</v>
      </c>
      <c r="C29" s="621" t="s">
        <v>187</v>
      </c>
      <c r="D29" s="622"/>
      <c r="E29" s="623"/>
      <c r="F29" s="624"/>
      <c r="G29" s="598">
        <v>3</v>
      </c>
      <c r="H29" s="625" t="s">
        <v>181</v>
      </c>
      <c r="I29" s="608"/>
      <c r="J29" s="608"/>
      <c r="K29" s="594"/>
    </row>
    <row r="30" spans="2:11">
      <c r="B30" s="626" t="s">
        <v>168</v>
      </c>
      <c r="C30" s="627"/>
      <c r="D30" s="627"/>
      <c r="E30" s="627"/>
      <c r="F30" s="627"/>
      <c r="G30" s="627"/>
      <c r="H30" s="627"/>
      <c r="I30" s="628"/>
      <c r="J30" s="608"/>
      <c r="K30" s="594" t="s">
        <v>188</v>
      </c>
    </row>
    <row r="31" spans="2:11">
      <c r="B31" s="612"/>
      <c r="C31" s="615"/>
      <c r="D31" s="612"/>
      <c r="E31" s="612"/>
      <c r="F31" s="612"/>
      <c r="G31" s="612"/>
      <c r="H31" s="615"/>
      <c r="I31" s="612"/>
      <c r="J31" s="612"/>
      <c r="K31" s="616"/>
    </row>
    <row r="32" spans="2:11">
      <c r="B32" s="617" t="s">
        <v>189</v>
      </c>
      <c r="C32" s="618"/>
      <c r="D32" s="618"/>
      <c r="E32" s="618"/>
      <c r="F32" s="619"/>
      <c r="G32" s="575" t="s">
        <v>158</v>
      </c>
      <c r="H32" s="575" t="s">
        <v>159</v>
      </c>
      <c r="I32" s="575" t="s">
        <v>160</v>
      </c>
      <c r="J32" s="575" t="s">
        <v>161</v>
      </c>
      <c r="K32" s="575" t="s">
        <v>162</v>
      </c>
    </row>
    <row r="33" spans="2:11">
      <c r="B33" s="609" t="s">
        <v>190</v>
      </c>
      <c r="C33" s="629" t="s">
        <v>191</v>
      </c>
      <c r="D33" s="630"/>
      <c r="E33" s="612"/>
      <c r="F33" s="613"/>
      <c r="G33" s="598">
        <v>3</v>
      </c>
      <c r="H33" s="614" t="s">
        <v>181</v>
      </c>
      <c r="I33" s="608"/>
      <c r="J33" s="608"/>
      <c r="K33" s="594"/>
    </row>
    <row r="34" spans="2:11">
      <c r="B34" s="605" t="s">
        <v>168</v>
      </c>
      <c r="C34" s="606"/>
      <c r="D34" s="606"/>
      <c r="E34" s="606"/>
      <c r="F34" s="606"/>
      <c r="G34" s="606"/>
      <c r="H34" s="606"/>
      <c r="I34" s="607"/>
      <c r="J34" s="608"/>
      <c r="K34" s="594" t="s">
        <v>192</v>
      </c>
    </row>
    <row r="35" spans="2:11">
      <c r="B35" s="612"/>
      <c r="C35" s="612"/>
      <c r="D35" s="612"/>
      <c r="E35" s="612"/>
      <c r="F35" s="612"/>
      <c r="G35" s="612"/>
      <c r="H35" s="615"/>
      <c r="I35" s="631"/>
      <c r="J35" s="612"/>
      <c r="K35" s="616"/>
    </row>
    <row r="36" spans="2:11">
      <c r="B36" s="617" t="s">
        <v>193</v>
      </c>
      <c r="C36" s="618"/>
      <c r="D36" s="618"/>
      <c r="E36" s="618"/>
      <c r="F36" s="618"/>
      <c r="G36" s="573"/>
      <c r="H36" s="573"/>
      <c r="I36" s="574"/>
      <c r="J36" s="575" t="s">
        <v>161</v>
      </c>
      <c r="K36" s="575" t="s">
        <v>162</v>
      </c>
    </row>
    <row r="37" spans="2:11">
      <c r="B37" s="609" t="s">
        <v>194</v>
      </c>
      <c r="C37" s="632" t="s">
        <v>195</v>
      </c>
      <c r="D37" s="612"/>
      <c r="E37" s="612"/>
      <c r="F37" s="612"/>
      <c r="G37" s="633"/>
      <c r="H37" s="615"/>
      <c r="I37" s="624"/>
      <c r="J37" s="608"/>
      <c r="K37" s="594"/>
    </row>
    <row r="39" spans="2:11">
      <c r="B39" s="634" t="s">
        <v>196</v>
      </c>
    </row>
    <row r="40" spans="2:11">
      <c r="B40" s="634" t="s">
        <v>197</v>
      </c>
    </row>
    <row r="43" spans="2:11">
      <c r="B43" s="635" t="s">
        <v>198</v>
      </c>
    </row>
    <row r="44" spans="2:11">
      <c r="B44" s="636" t="s">
        <v>199</v>
      </c>
      <c r="C44" s="637" t="s">
        <v>171</v>
      </c>
      <c r="D44" s="638" t="s">
        <v>172</v>
      </c>
      <c r="E44" s="639"/>
      <c r="F44" s="640"/>
      <c r="G44" s="641" t="s">
        <v>158</v>
      </c>
      <c r="H44" s="641" t="s">
        <v>159</v>
      </c>
      <c r="I44" s="641" t="s">
        <v>160</v>
      </c>
      <c r="J44" s="641" t="s">
        <v>161</v>
      </c>
      <c r="K44" s="641" t="s">
        <v>162</v>
      </c>
    </row>
    <row r="45" spans="2:11">
      <c r="B45" s="642" t="s">
        <v>173</v>
      </c>
      <c r="C45" s="642" t="s">
        <v>174</v>
      </c>
      <c r="D45" s="602" t="s">
        <v>175</v>
      </c>
      <c r="E45" s="603"/>
      <c r="F45" s="604"/>
      <c r="G45" s="643">
        <v>84</v>
      </c>
      <c r="H45" s="644" t="s">
        <v>176</v>
      </c>
      <c r="I45" s="645"/>
      <c r="J45" s="645"/>
      <c r="K45" s="642"/>
    </row>
    <row r="46" spans="2:11">
      <c r="B46" s="646"/>
      <c r="C46" s="642"/>
      <c r="D46" s="602"/>
      <c r="E46" s="603"/>
      <c r="F46" s="604"/>
      <c r="G46" s="643"/>
      <c r="H46" s="644"/>
      <c r="I46" s="645"/>
      <c r="J46" s="645"/>
      <c r="K46" s="642"/>
    </row>
    <row r="47" spans="2:11">
      <c r="B47" s="646"/>
      <c r="C47" s="642"/>
      <c r="D47" s="602"/>
      <c r="E47" s="603"/>
      <c r="F47" s="604"/>
      <c r="G47" s="643"/>
      <c r="H47" s="644"/>
      <c r="I47" s="645"/>
      <c r="J47" s="645"/>
      <c r="K47" s="642"/>
    </row>
    <row r="48" spans="2:11">
      <c r="B48" s="646"/>
      <c r="C48" s="642"/>
      <c r="D48" s="602"/>
      <c r="E48" s="603"/>
      <c r="F48" s="604"/>
      <c r="G48" s="643"/>
      <c r="H48" s="644"/>
      <c r="I48" s="645"/>
      <c r="J48" s="645"/>
      <c r="K48" s="642"/>
    </row>
    <row r="49" spans="2:11">
      <c r="B49" s="647" t="s">
        <v>177</v>
      </c>
      <c r="C49" s="648"/>
      <c r="D49" s="648"/>
      <c r="E49" s="648"/>
      <c r="F49" s="648"/>
      <c r="G49" s="648"/>
      <c r="H49" s="648"/>
      <c r="I49" s="649"/>
      <c r="J49" s="650"/>
      <c r="K49" s="642"/>
    </row>
    <row r="50" spans="2:11">
      <c r="B50" s="651" t="s">
        <v>179</v>
      </c>
      <c r="C50" s="652" t="s">
        <v>180</v>
      </c>
      <c r="D50" s="653"/>
      <c r="E50" s="654"/>
      <c r="F50" s="655"/>
      <c r="G50" s="598">
        <v>0.5</v>
      </c>
      <c r="H50" s="656" t="s">
        <v>181</v>
      </c>
      <c r="I50" s="650"/>
      <c r="J50" s="650"/>
      <c r="K50" s="642"/>
    </row>
    <row r="51" spans="2:11">
      <c r="B51" s="647" t="s">
        <v>200</v>
      </c>
      <c r="C51" s="648"/>
      <c r="D51" s="648"/>
      <c r="E51" s="648"/>
      <c r="F51" s="648"/>
      <c r="G51" s="648"/>
      <c r="H51" s="648"/>
      <c r="I51" s="649"/>
      <c r="J51" s="650"/>
      <c r="K51" s="642"/>
    </row>
  </sheetData>
  <mergeCells count="18">
    <mergeCell ref="D45:F45"/>
    <mergeCell ref="D46:F46"/>
    <mergeCell ref="D47:F47"/>
    <mergeCell ref="D48:F48"/>
    <mergeCell ref="B49:I49"/>
    <mergeCell ref="B51:I51"/>
    <mergeCell ref="D23:F23"/>
    <mergeCell ref="B24:I24"/>
    <mergeCell ref="B26:I26"/>
    <mergeCell ref="B30:I30"/>
    <mergeCell ref="B34:I34"/>
    <mergeCell ref="D44:F44"/>
    <mergeCell ref="F4:K10"/>
    <mergeCell ref="B17:I17"/>
    <mergeCell ref="D19:F19"/>
    <mergeCell ref="D20:F20"/>
    <mergeCell ref="D21:F21"/>
    <mergeCell ref="D22:F22"/>
  </mergeCells>
  <phoneticPr fontId="30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B6577-60CA-4A0E-A02F-B781EC21BD06}">
  <dimension ref="B1:K51"/>
  <sheetViews>
    <sheetView zoomScaleNormal="100" zoomScaleSheetLayoutView="100" workbookViewId="0">
      <selection activeCell="C5" sqref="C5"/>
    </sheetView>
  </sheetViews>
  <sheetFormatPr defaultRowHeight="13.5"/>
  <cols>
    <col min="1" max="1" width="1.625" style="560" customWidth="1"/>
    <col min="2" max="2" width="16" style="560" customWidth="1"/>
    <col min="3" max="3" width="21.75" style="560" customWidth="1"/>
    <col min="4" max="4" width="4.5" style="560" customWidth="1"/>
    <col min="5" max="5" width="5.25" style="560" bestFit="1" customWidth="1"/>
    <col min="6" max="7" width="5.5" style="560" bestFit="1" customWidth="1"/>
    <col min="8" max="8" width="5.25" style="561" bestFit="1" customWidth="1"/>
    <col min="9" max="10" width="10.5" style="560" customWidth="1"/>
    <col min="11" max="11" width="11" style="560" customWidth="1"/>
    <col min="12" max="16384" width="9" style="560"/>
  </cols>
  <sheetData>
    <row r="1" spans="2:11">
      <c r="B1" s="560" t="s">
        <v>137</v>
      </c>
    </row>
    <row r="4" spans="2:11" ht="27" customHeight="1">
      <c r="B4" s="562" t="s">
        <v>201</v>
      </c>
      <c r="C4" s="562" t="s">
        <v>202</v>
      </c>
      <c r="D4" s="562"/>
      <c r="G4" s="657" t="s">
        <v>203</v>
      </c>
    </row>
    <row r="6" spans="2:11">
      <c r="B6" s="658" t="s">
        <v>147</v>
      </c>
      <c r="C6" s="659">
        <v>20251420801</v>
      </c>
    </row>
    <row r="7" spans="2:11">
      <c r="B7" s="658" t="s">
        <v>149</v>
      </c>
      <c r="C7" s="659" t="s">
        <v>150</v>
      </c>
    </row>
    <row r="8" spans="2:11">
      <c r="B8" s="660" t="s">
        <v>151</v>
      </c>
      <c r="C8" s="567" t="s">
        <v>204</v>
      </c>
    </row>
    <row r="9" spans="2:11">
      <c r="B9" s="660" t="s">
        <v>205</v>
      </c>
      <c r="C9" s="659" t="s">
        <v>206</v>
      </c>
    </row>
    <row r="10" spans="2:11">
      <c r="B10" s="660" t="s">
        <v>207</v>
      </c>
      <c r="C10" s="659" t="s">
        <v>208</v>
      </c>
    </row>
    <row r="11" spans="2:11">
      <c r="B11" s="570"/>
    </row>
    <row r="12" spans="2:11">
      <c r="B12" s="572" t="s">
        <v>155</v>
      </c>
      <c r="C12" s="573"/>
      <c r="D12" s="574"/>
      <c r="E12" s="575" t="s">
        <v>156</v>
      </c>
      <c r="F12" s="575" t="s">
        <v>157</v>
      </c>
      <c r="G12" s="575" t="s">
        <v>158</v>
      </c>
      <c r="H12" s="575" t="s">
        <v>159</v>
      </c>
      <c r="I12" s="575" t="s">
        <v>160</v>
      </c>
      <c r="J12" s="575" t="s">
        <v>161</v>
      </c>
      <c r="K12" s="575" t="s">
        <v>162</v>
      </c>
    </row>
    <row r="13" spans="2:11">
      <c r="B13" s="576" t="s">
        <v>163</v>
      </c>
      <c r="C13" s="577"/>
      <c r="D13" s="578"/>
      <c r="E13" s="579"/>
      <c r="F13" s="579"/>
      <c r="G13" s="579"/>
      <c r="H13" s="580" t="s">
        <v>164</v>
      </c>
      <c r="I13" s="661"/>
      <c r="J13" s="661"/>
      <c r="K13" s="582"/>
    </row>
    <row r="14" spans="2:11">
      <c r="B14" s="576" t="s">
        <v>165</v>
      </c>
      <c r="C14" s="577"/>
      <c r="D14" s="578"/>
      <c r="E14" s="579"/>
      <c r="F14" s="579"/>
      <c r="G14" s="579"/>
      <c r="H14" s="580" t="s">
        <v>164</v>
      </c>
      <c r="I14" s="661"/>
      <c r="J14" s="661"/>
      <c r="K14" s="582"/>
    </row>
    <row r="15" spans="2:11">
      <c r="B15" s="576" t="s">
        <v>166</v>
      </c>
      <c r="C15" s="577"/>
      <c r="D15" s="578"/>
      <c r="E15" s="579"/>
      <c r="F15" s="579"/>
      <c r="G15" s="579"/>
      <c r="H15" s="580" t="s">
        <v>164</v>
      </c>
      <c r="I15" s="661"/>
      <c r="J15" s="661"/>
      <c r="K15" s="582"/>
    </row>
    <row r="16" spans="2:11">
      <c r="B16" s="576" t="s">
        <v>167</v>
      </c>
      <c r="C16" s="577"/>
      <c r="D16" s="578"/>
      <c r="E16" s="579"/>
      <c r="F16" s="579"/>
      <c r="G16" s="579"/>
      <c r="H16" s="580" t="s">
        <v>164</v>
      </c>
      <c r="I16" s="661"/>
      <c r="J16" s="661"/>
      <c r="K16" s="582"/>
    </row>
    <row r="17" spans="2:11">
      <c r="B17" s="576" t="s">
        <v>209</v>
      </c>
      <c r="C17" s="577"/>
      <c r="D17" s="578"/>
      <c r="E17" s="579"/>
      <c r="F17" s="579"/>
      <c r="G17" s="579"/>
      <c r="H17" s="580" t="s">
        <v>164</v>
      </c>
      <c r="I17" s="661"/>
      <c r="J17" s="661"/>
      <c r="K17" s="582"/>
    </row>
    <row r="18" spans="2:11">
      <c r="B18" s="583" t="s">
        <v>168</v>
      </c>
      <c r="C18" s="584"/>
      <c r="D18" s="584"/>
      <c r="E18" s="584"/>
      <c r="F18" s="584"/>
      <c r="G18" s="584"/>
      <c r="H18" s="584"/>
      <c r="I18" s="585"/>
      <c r="J18" s="662"/>
      <c r="K18" s="582" t="s">
        <v>169</v>
      </c>
    </row>
    <row r="19" spans="2:11">
      <c r="B19" s="577"/>
      <c r="C19" s="587"/>
      <c r="D19" s="577"/>
      <c r="E19" s="577"/>
      <c r="F19" s="577"/>
      <c r="G19" s="577"/>
      <c r="H19" s="587"/>
      <c r="I19" s="577"/>
      <c r="J19" s="577"/>
      <c r="K19" s="588"/>
    </row>
    <row r="20" spans="2:11">
      <c r="B20" s="589" t="s">
        <v>170</v>
      </c>
      <c r="C20" s="590" t="s">
        <v>171</v>
      </c>
      <c r="D20" s="591" t="s">
        <v>172</v>
      </c>
      <c r="E20" s="592"/>
      <c r="F20" s="593"/>
      <c r="G20" s="575" t="s">
        <v>158</v>
      </c>
      <c r="H20" s="575" t="s">
        <v>159</v>
      </c>
      <c r="I20" s="575" t="s">
        <v>160</v>
      </c>
      <c r="J20" s="575" t="s">
        <v>161</v>
      </c>
      <c r="K20" s="575" t="s">
        <v>162</v>
      </c>
    </row>
    <row r="21" spans="2:11">
      <c r="B21" s="594" t="s">
        <v>173</v>
      </c>
      <c r="C21" s="594" t="s">
        <v>174</v>
      </c>
      <c r="D21" s="595" t="s">
        <v>175</v>
      </c>
      <c r="E21" s="596"/>
      <c r="F21" s="597"/>
      <c r="G21" s="663">
        <v>244</v>
      </c>
      <c r="H21" s="599" t="s">
        <v>176</v>
      </c>
      <c r="I21" s="664"/>
      <c r="J21" s="664"/>
      <c r="K21" s="594"/>
    </row>
    <row r="22" spans="2:11">
      <c r="B22" s="594" t="s">
        <v>210</v>
      </c>
      <c r="C22" s="594"/>
      <c r="D22" s="595"/>
      <c r="E22" s="596"/>
      <c r="F22" s="597"/>
      <c r="G22" s="598"/>
      <c r="H22" s="599"/>
      <c r="I22" s="664"/>
      <c r="J22" s="664"/>
      <c r="K22" s="594"/>
    </row>
    <row r="23" spans="2:11">
      <c r="B23" s="605" t="s">
        <v>177</v>
      </c>
      <c r="C23" s="606"/>
      <c r="D23" s="606"/>
      <c r="E23" s="606"/>
      <c r="F23" s="606"/>
      <c r="G23" s="606"/>
      <c r="H23" s="606"/>
      <c r="I23" s="607"/>
      <c r="J23" s="665"/>
      <c r="K23" s="594" t="s">
        <v>178</v>
      </c>
    </row>
    <row r="24" spans="2:11">
      <c r="B24" s="609" t="s">
        <v>179</v>
      </c>
      <c r="C24" s="610" t="s">
        <v>180</v>
      </c>
      <c r="D24" s="611"/>
      <c r="E24" s="612"/>
      <c r="F24" s="613"/>
      <c r="G24" s="598">
        <v>0.5</v>
      </c>
      <c r="H24" s="614" t="s">
        <v>181</v>
      </c>
      <c r="I24" s="665"/>
      <c r="J24" s="665"/>
      <c r="K24" s="594" t="s">
        <v>182</v>
      </c>
    </row>
    <row r="25" spans="2:11">
      <c r="B25" s="605" t="s">
        <v>168</v>
      </c>
      <c r="C25" s="606"/>
      <c r="D25" s="606"/>
      <c r="E25" s="606"/>
      <c r="F25" s="606"/>
      <c r="G25" s="606"/>
      <c r="H25" s="606"/>
      <c r="I25" s="607"/>
      <c r="J25" s="665"/>
      <c r="K25" s="594" t="s">
        <v>184</v>
      </c>
    </row>
    <row r="26" spans="2:11">
      <c r="B26" s="612"/>
      <c r="C26" s="615"/>
      <c r="D26" s="612"/>
      <c r="E26" s="612"/>
      <c r="F26" s="612"/>
      <c r="G26" s="612"/>
      <c r="H26" s="615"/>
      <c r="I26" s="612"/>
      <c r="J26" s="612"/>
      <c r="K26" s="616"/>
    </row>
    <row r="27" spans="2:11">
      <c r="B27" s="589" t="s">
        <v>211</v>
      </c>
      <c r="C27" s="590" t="s">
        <v>171</v>
      </c>
      <c r="D27" s="591" t="s">
        <v>172</v>
      </c>
      <c r="E27" s="592"/>
      <c r="F27" s="593"/>
      <c r="G27" s="575" t="s">
        <v>158</v>
      </c>
      <c r="H27" s="575" t="s">
        <v>159</v>
      </c>
      <c r="I27" s="575" t="s">
        <v>160</v>
      </c>
      <c r="J27" s="575" t="s">
        <v>161</v>
      </c>
      <c r="K27" s="575" t="s">
        <v>162</v>
      </c>
    </row>
    <row r="28" spans="2:11">
      <c r="B28" s="594" t="s">
        <v>212</v>
      </c>
      <c r="C28" s="594" t="s">
        <v>213</v>
      </c>
      <c r="D28" s="595" t="s">
        <v>214</v>
      </c>
      <c r="E28" s="596"/>
      <c r="F28" s="597"/>
      <c r="G28" s="598">
        <v>6.1</v>
      </c>
      <c r="H28" s="599" t="s">
        <v>215</v>
      </c>
      <c r="I28" s="664"/>
      <c r="J28" s="664"/>
      <c r="K28" s="594"/>
    </row>
    <row r="29" spans="2:11">
      <c r="B29" s="594"/>
      <c r="C29" s="594" t="s">
        <v>216</v>
      </c>
      <c r="D29" s="595" t="s">
        <v>217</v>
      </c>
      <c r="E29" s="596"/>
      <c r="F29" s="597"/>
      <c r="G29" s="598">
        <v>6.6</v>
      </c>
      <c r="H29" s="599" t="s">
        <v>218</v>
      </c>
      <c r="I29" s="664"/>
      <c r="J29" s="664"/>
      <c r="K29" s="594"/>
    </row>
    <row r="30" spans="2:11">
      <c r="B30" s="594"/>
      <c r="C30" s="666"/>
      <c r="D30" s="595"/>
      <c r="E30" s="596"/>
      <c r="F30" s="597"/>
      <c r="G30" s="598"/>
      <c r="H30" s="599"/>
      <c r="I30" s="664"/>
      <c r="J30" s="664"/>
      <c r="K30" s="594"/>
    </row>
    <row r="31" spans="2:11">
      <c r="B31" s="605" t="s">
        <v>177</v>
      </c>
      <c r="C31" s="606"/>
      <c r="D31" s="606"/>
      <c r="E31" s="606"/>
      <c r="F31" s="606"/>
      <c r="G31" s="606"/>
      <c r="H31" s="606"/>
      <c r="I31" s="607"/>
      <c r="J31" s="665"/>
      <c r="K31" s="594" t="s">
        <v>188</v>
      </c>
    </row>
    <row r="32" spans="2:11">
      <c r="B32" s="609" t="s">
        <v>219</v>
      </c>
      <c r="C32" s="629" t="s">
        <v>220</v>
      </c>
      <c r="D32" s="611"/>
      <c r="E32" s="612"/>
      <c r="F32" s="613"/>
      <c r="G32" s="598">
        <v>0.5</v>
      </c>
      <c r="H32" s="614" t="s">
        <v>181</v>
      </c>
      <c r="I32" s="665"/>
      <c r="J32" s="665"/>
      <c r="K32" s="594" t="s">
        <v>192</v>
      </c>
    </row>
    <row r="33" spans="2:11">
      <c r="B33" s="605" t="s">
        <v>168</v>
      </c>
      <c r="C33" s="606"/>
      <c r="D33" s="606"/>
      <c r="E33" s="606"/>
      <c r="F33" s="606"/>
      <c r="G33" s="606"/>
      <c r="H33" s="606"/>
      <c r="I33" s="607"/>
      <c r="J33" s="665"/>
      <c r="K33" s="594" t="s">
        <v>221</v>
      </c>
    </row>
    <row r="34" spans="2:11">
      <c r="B34" s="612"/>
      <c r="C34" s="615"/>
      <c r="D34" s="612"/>
      <c r="E34" s="612"/>
      <c r="F34" s="612"/>
      <c r="G34" s="612"/>
      <c r="H34" s="615"/>
      <c r="I34" s="612"/>
      <c r="J34" s="612"/>
      <c r="K34" s="616"/>
    </row>
    <row r="35" spans="2:11">
      <c r="B35" s="589" t="s">
        <v>222</v>
      </c>
      <c r="C35" s="617"/>
      <c r="D35" s="618"/>
      <c r="E35" s="618"/>
      <c r="F35" s="619"/>
      <c r="G35" s="575" t="s">
        <v>158</v>
      </c>
      <c r="H35" s="575" t="s">
        <v>159</v>
      </c>
      <c r="I35" s="575" t="s">
        <v>160</v>
      </c>
      <c r="J35" s="575" t="s">
        <v>161</v>
      </c>
      <c r="K35" s="575" t="s">
        <v>162</v>
      </c>
    </row>
    <row r="36" spans="2:11">
      <c r="B36" s="609" t="s">
        <v>186</v>
      </c>
      <c r="C36" s="667" t="s">
        <v>223</v>
      </c>
      <c r="D36" s="611"/>
      <c r="E36" s="612"/>
      <c r="F36" s="613"/>
      <c r="G36" s="598">
        <v>5</v>
      </c>
      <c r="H36" s="614" t="s">
        <v>181</v>
      </c>
      <c r="I36" s="665"/>
      <c r="J36" s="665"/>
      <c r="K36" s="594"/>
    </row>
    <row r="37" spans="2:11">
      <c r="B37" s="605" t="s">
        <v>168</v>
      </c>
      <c r="C37" s="606"/>
      <c r="D37" s="606"/>
      <c r="E37" s="606"/>
      <c r="F37" s="606"/>
      <c r="G37" s="606"/>
      <c r="H37" s="606"/>
      <c r="I37" s="607"/>
      <c r="J37" s="665"/>
      <c r="K37" s="594" t="s">
        <v>224</v>
      </c>
    </row>
    <row r="38" spans="2:11">
      <c r="B38" s="612"/>
      <c r="C38" s="615"/>
      <c r="D38" s="612"/>
      <c r="E38" s="612"/>
      <c r="F38" s="612"/>
      <c r="G38" s="612"/>
      <c r="H38" s="615"/>
      <c r="I38" s="612"/>
      <c r="J38" s="612"/>
      <c r="K38" s="616"/>
    </row>
    <row r="39" spans="2:11">
      <c r="B39" s="617" t="s">
        <v>225</v>
      </c>
      <c r="C39" s="618"/>
      <c r="D39" s="618"/>
      <c r="E39" s="618"/>
      <c r="F39" s="619"/>
      <c r="G39" s="575" t="s">
        <v>158</v>
      </c>
      <c r="H39" s="575" t="s">
        <v>159</v>
      </c>
      <c r="I39" s="575" t="s">
        <v>160</v>
      </c>
      <c r="J39" s="575" t="s">
        <v>161</v>
      </c>
      <c r="K39" s="575" t="s">
        <v>162</v>
      </c>
    </row>
    <row r="40" spans="2:11">
      <c r="B40" s="609" t="s">
        <v>190</v>
      </c>
      <c r="C40" s="629" t="s">
        <v>226</v>
      </c>
      <c r="D40" s="630"/>
      <c r="E40" s="612"/>
      <c r="F40" s="613"/>
      <c r="G40" s="598">
        <v>3</v>
      </c>
      <c r="H40" s="614" t="s">
        <v>181</v>
      </c>
      <c r="I40" s="665"/>
      <c r="J40" s="665"/>
      <c r="K40" s="594"/>
    </row>
    <row r="41" spans="2:11">
      <c r="B41" s="605" t="s">
        <v>168</v>
      </c>
      <c r="C41" s="606"/>
      <c r="D41" s="606"/>
      <c r="E41" s="606"/>
      <c r="F41" s="606"/>
      <c r="G41" s="606"/>
      <c r="H41" s="606"/>
      <c r="I41" s="607"/>
      <c r="J41" s="665"/>
      <c r="K41" s="594" t="s">
        <v>227</v>
      </c>
    </row>
    <row r="42" spans="2:11">
      <c r="B42" s="612"/>
      <c r="C42" s="615"/>
      <c r="D42" s="612"/>
      <c r="E42" s="612"/>
      <c r="F42" s="612"/>
      <c r="G42" s="612"/>
      <c r="H42" s="615"/>
      <c r="I42" s="612"/>
      <c r="J42" s="612"/>
      <c r="K42" s="616"/>
    </row>
    <row r="43" spans="2:11">
      <c r="B43" s="617" t="s">
        <v>228</v>
      </c>
      <c r="C43" s="618"/>
      <c r="D43" s="618"/>
      <c r="E43" s="618"/>
      <c r="F43" s="619"/>
      <c r="G43" s="575" t="s">
        <v>158</v>
      </c>
      <c r="H43" s="575"/>
      <c r="I43" s="575" t="s">
        <v>160</v>
      </c>
      <c r="J43" s="575" t="s">
        <v>161</v>
      </c>
      <c r="K43" s="575" t="s">
        <v>162</v>
      </c>
    </row>
    <row r="44" spans="2:11">
      <c r="B44" s="609" t="s">
        <v>229</v>
      </c>
      <c r="C44" s="632" t="s">
        <v>230</v>
      </c>
      <c r="D44" s="612"/>
      <c r="E44" s="612"/>
      <c r="F44" s="613"/>
      <c r="G44" s="668">
        <v>7.0000000000000007E-2</v>
      </c>
      <c r="H44" s="614"/>
      <c r="I44" s="665"/>
      <c r="J44" s="665"/>
      <c r="K44" s="594"/>
    </row>
    <row r="45" spans="2:11">
      <c r="B45" s="605" t="s">
        <v>168</v>
      </c>
      <c r="C45" s="606"/>
      <c r="D45" s="606"/>
      <c r="E45" s="606"/>
      <c r="F45" s="606"/>
      <c r="G45" s="606"/>
      <c r="H45" s="606"/>
      <c r="I45" s="607"/>
      <c r="J45" s="665"/>
      <c r="K45" s="594" t="s">
        <v>231</v>
      </c>
    </row>
    <row r="46" spans="2:11">
      <c r="B46" s="612"/>
      <c r="C46" s="612"/>
      <c r="D46" s="612"/>
      <c r="E46" s="612"/>
      <c r="F46" s="612"/>
      <c r="G46" s="612"/>
      <c r="H46" s="615"/>
      <c r="I46" s="612"/>
      <c r="J46" s="612"/>
      <c r="K46" s="616"/>
    </row>
    <row r="47" spans="2:11">
      <c r="B47" s="617" t="s">
        <v>232</v>
      </c>
      <c r="C47" s="618"/>
      <c r="D47" s="618"/>
      <c r="E47" s="618"/>
      <c r="F47" s="618"/>
      <c r="G47" s="575" t="s">
        <v>233</v>
      </c>
      <c r="H47" s="575" t="s">
        <v>234</v>
      </c>
      <c r="I47" s="574"/>
      <c r="J47" s="575" t="s">
        <v>161</v>
      </c>
      <c r="K47" s="575" t="s">
        <v>162</v>
      </c>
    </row>
    <row r="48" spans="2:11">
      <c r="B48" s="609" t="s">
        <v>194</v>
      </c>
      <c r="C48" s="632" t="s">
        <v>235</v>
      </c>
      <c r="D48" s="612"/>
      <c r="E48" s="612"/>
      <c r="F48" s="612"/>
      <c r="G48" s="669"/>
      <c r="H48" s="614" t="s">
        <v>236</v>
      </c>
      <c r="I48" s="613"/>
      <c r="J48" s="665"/>
      <c r="K48" s="594"/>
    </row>
    <row r="49" spans="2:11">
      <c r="F49" s="670"/>
      <c r="G49" s="670"/>
      <c r="H49" s="671"/>
      <c r="I49" s="670"/>
    </row>
    <row r="50" spans="2:11">
      <c r="B50" s="617" t="s">
        <v>237</v>
      </c>
      <c r="C50" s="618"/>
      <c r="D50" s="618"/>
      <c r="E50" s="618"/>
      <c r="F50" s="618"/>
      <c r="G50" s="573"/>
      <c r="H50" s="573"/>
      <c r="I50" s="574"/>
      <c r="J50" s="575" t="s">
        <v>161</v>
      </c>
      <c r="K50" s="575" t="s">
        <v>162</v>
      </c>
    </row>
    <row r="51" spans="2:11">
      <c r="B51" s="672" t="s">
        <v>238</v>
      </c>
      <c r="C51" s="673"/>
      <c r="D51" s="673"/>
      <c r="E51" s="673"/>
      <c r="F51" s="673"/>
      <c r="G51" s="577"/>
      <c r="H51" s="587"/>
      <c r="I51" s="578"/>
      <c r="J51" s="661"/>
      <c r="K51" s="582"/>
    </row>
  </sheetData>
  <mergeCells count="15">
    <mergeCell ref="B37:I37"/>
    <mergeCell ref="B41:I41"/>
    <mergeCell ref="B45:I45"/>
    <mergeCell ref="D27:F27"/>
    <mergeCell ref="D28:F28"/>
    <mergeCell ref="D29:F29"/>
    <mergeCell ref="D30:F30"/>
    <mergeCell ref="B31:I31"/>
    <mergeCell ref="B33:I33"/>
    <mergeCell ref="B18:I18"/>
    <mergeCell ref="D20:F20"/>
    <mergeCell ref="D21:F21"/>
    <mergeCell ref="D22:F22"/>
    <mergeCell ref="B23:I23"/>
    <mergeCell ref="B25:I25"/>
  </mergeCells>
  <phoneticPr fontId="30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D3F3F-0392-4D10-B87F-56AD1B5005F0}">
  <dimension ref="B1:K38"/>
  <sheetViews>
    <sheetView zoomScaleNormal="100" zoomScaleSheetLayoutView="100" workbookViewId="0">
      <selection activeCell="L4" sqref="L4"/>
    </sheetView>
  </sheetViews>
  <sheetFormatPr defaultRowHeight="13.5"/>
  <cols>
    <col min="1" max="1" width="1.625" style="674" customWidth="1"/>
    <col min="2" max="2" width="16" style="674" customWidth="1"/>
    <col min="3" max="3" width="21.75" style="674" customWidth="1"/>
    <col min="4" max="4" width="4.5" style="674" customWidth="1"/>
    <col min="5" max="5" width="5.25" style="674" bestFit="1" customWidth="1"/>
    <col min="6" max="7" width="5.5" style="674" bestFit="1" customWidth="1"/>
    <col min="8" max="8" width="5.25" style="561" bestFit="1" customWidth="1"/>
    <col min="9" max="10" width="10.5" style="674" customWidth="1"/>
    <col min="11" max="11" width="11" style="674" customWidth="1"/>
    <col min="12" max="16384" width="9" style="674"/>
  </cols>
  <sheetData>
    <row r="1" spans="2:11">
      <c r="B1" s="674" t="s">
        <v>137</v>
      </c>
    </row>
    <row r="4" spans="2:11" ht="27" customHeight="1">
      <c r="B4" s="675" t="s">
        <v>239</v>
      </c>
      <c r="C4" s="675"/>
      <c r="D4" s="675"/>
      <c r="G4" s="676"/>
      <c r="H4" s="677" t="s">
        <v>203</v>
      </c>
    </row>
    <row r="6" spans="2:11">
      <c r="B6" s="678" t="s">
        <v>147</v>
      </c>
      <c r="C6" s="659">
        <v>20251420801</v>
      </c>
      <c r="G6" s="679" t="s">
        <v>240</v>
      </c>
      <c r="H6" s="680"/>
      <c r="I6" s="680"/>
      <c r="J6" s="680"/>
      <c r="K6" s="680"/>
    </row>
    <row r="7" spans="2:11">
      <c r="B7" s="678" t="s">
        <v>149</v>
      </c>
      <c r="C7" s="659" t="s">
        <v>150</v>
      </c>
      <c r="G7" s="680"/>
      <c r="H7" s="680"/>
      <c r="I7" s="680"/>
      <c r="J7" s="680"/>
      <c r="K7" s="680"/>
    </row>
    <row r="8" spans="2:11">
      <c r="B8" s="681" t="s">
        <v>151</v>
      </c>
      <c r="C8" s="567" t="s">
        <v>204</v>
      </c>
      <c r="G8" s="680"/>
      <c r="H8" s="680"/>
      <c r="I8" s="680"/>
      <c r="J8" s="680"/>
      <c r="K8" s="680"/>
    </row>
    <row r="9" spans="2:11">
      <c r="B9" s="681" t="s">
        <v>205</v>
      </c>
      <c r="C9" s="659" t="s">
        <v>241</v>
      </c>
      <c r="G9" s="680"/>
      <c r="H9" s="680"/>
      <c r="I9" s="680"/>
      <c r="J9" s="680"/>
      <c r="K9" s="680"/>
    </row>
    <row r="10" spans="2:11">
      <c r="B10" s="681" t="s">
        <v>242</v>
      </c>
      <c r="C10" s="659" t="s">
        <v>243</v>
      </c>
      <c r="G10" s="680"/>
      <c r="H10" s="680"/>
      <c r="I10" s="680"/>
      <c r="J10" s="680"/>
      <c r="K10" s="680"/>
    </row>
    <row r="11" spans="2:11">
      <c r="B11" s="682" t="s">
        <v>244</v>
      </c>
      <c r="C11" s="659" t="s">
        <v>245</v>
      </c>
      <c r="G11" s="680"/>
      <c r="H11" s="680"/>
      <c r="I11" s="680"/>
      <c r="J11" s="680"/>
      <c r="K11" s="680"/>
    </row>
    <row r="12" spans="2:11">
      <c r="B12" s="683"/>
    </row>
    <row r="13" spans="2:11">
      <c r="B13" s="684" t="s">
        <v>155</v>
      </c>
      <c r="C13" s="573"/>
      <c r="D13" s="574"/>
      <c r="E13" s="575" t="s">
        <v>156</v>
      </c>
      <c r="F13" s="575" t="s">
        <v>157</v>
      </c>
      <c r="G13" s="575" t="s">
        <v>158</v>
      </c>
      <c r="H13" s="575" t="s">
        <v>159</v>
      </c>
      <c r="I13" s="575" t="s">
        <v>160</v>
      </c>
      <c r="J13" s="575" t="s">
        <v>161</v>
      </c>
      <c r="K13" s="575" t="s">
        <v>162</v>
      </c>
    </row>
    <row r="14" spans="2:11">
      <c r="B14" s="685" t="s">
        <v>163</v>
      </c>
      <c r="C14" s="686"/>
      <c r="D14" s="687"/>
      <c r="E14" s="579"/>
      <c r="F14" s="579"/>
      <c r="G14" s="579"/>
      <c r="H14" s="580" t="s">
        <v>164</v>
      </c>
      <c r="I14" s="661"/>
      <c r="J14" s="661"/>
      <c r="K14" s="582"/>
    </row>
    <row r="15" spans="2:11">
      <c r="B15" s="685" t="s">
        <v>165</v>
      </c>
      <c r="C15" s="686"/>
      <c r="D15" s="687"/>
      <c r="E15" s="579"/>
      <c r="F15" s="579"/>
      <c r="G15" s="579"/>
      <c r="H15" s="580" t="s">
        <v>164</v>
      </c>
      <c r="I15" s="661"/>
      <c r="J15" s="661"/>
      <c r="K15" s="582"/>
    </row>
    <row r="16" spans="2:11">
      <c r="B16" s="685" t="s">
        <v>166</v>
      </c>
      <c r="C16" s="686"/>
      <c r="D16" s="687"/>
      <c r="E16" s="579"/>
      <c r="F16" s="579"/>
      <c r="G16" s="579"/>
      <c r="H16" s="580" t="s">
        <v>164</v>
      </c>
      <c r="I16" s="661"/>
      <c r="J16" s="661"/>
      <c r="K16" s="582"/>
    </row>
    <row r="17" spans="2:11">
      <c r="B17" s="685" t="s">
        <v>167</v>
      </c>
      <c r="C17" s="686"/>
      <c r="D17" s="687"/>
      <c r="E17" s="579"/>
      <c r="F17" s="579"/>
      <c r="G17" s="579"/>
      <c r="H17" s="580" t="s">
        <v>164</v>
      </c>
      <c r="I17" s="661"/>
      <c r="J17" s="661"/>
      <c r="K17" s="582"/>
    </row>
    <row r="18" spans="2:11">
      <c r="B18" s="685" t="s">
        <v>209</v>
      </c>
      <c r="C18" s="686"/>
      <c r="D18" s="687"/>
      <c r="E18" s="579"/>
      <c r="F18" s="579"/>
      <c r="G18" s="579"/>
      <c r="H18" s="580" t="s">
        <v>164</v>
      </c>
      <c r="I18" s="661"/>
      <c r="J18" s="661"/>
      <c r="K18" s="582"/>
    </row>
    <row r="19" spans="2:11">
      <c r="B19" s="583" t="s">
        <v>168</v>
      </c>
      <c r="C19" s="584"/>
      <c r="D19" s="584"/>
      <c r="E19" s="584"/>
      <c r="F19" s="584"/>
      <c r="G19" s="584"/>
      <c r="H19" s="584"/>
      <c r="I19" s="585"/>
      <c r="J19" s="662"/>
      <c r="K19" s="582" t="s">
        <v>169</v>
      </c>
    </row>
    <row r="20" spans="2:11">
      <c r="B20" s="686"/>
      <c r="C20" s="587"/>
      <c r="D20" s="686"/>
      <c r="E20" s="686"/>
      <c r="F20" s="686"/>
      <c r="G20" s="686"/>
      <c r="H20" s="587"/>
      <c r="I20" s="686"/>
      <c r="J20" s="686"/>
      <c r="K20" s="588"/>
    </row>
    <row r="21" spans="2:11">
      <c r="B21" s="688" t="s">
        <v>246</v>
      </c>
      <c r="C21" s="590" t="s">
        <v>171</v>
      </c>
      <c r="D21" s="591" t="s">
        <v>172</v>
      </c>
      <c r="E21" s="592"/>
      <c r="F21" s="593"/>
      <c r="G21" s="575" t="s">
        <v>158</v>
      </c>
      <c r="H21" s="575" t="s">
        <v>159</v>
      </c>
      <c r="I21" s="575" t="s">
        <v>160</v>
      </c>
      <c r="J21" s="575" t="s">
        <v>161</v>
      </c>
      <c r="K21" s="575" t="s">
        <v>162</v>
      </c>
    </row>
    <row r="22" spans="2:11">
      <c r="B22" s="689" t="s">
        <v>219</v>
      </c>
      <c r="C22" s="690" t="s">
        <v>247</v>
      </c>
      <c r="D22" s="611"/>
      <c r="E22" s="691"/>
      <c r="F22" s="692"/>
      <c r="G22" s="598">
        <v>4.5</v>
      </c>
      <c r="H22" s="614" t="s">
        <v>181</v>
      </c>
      <c r="I22" s="665"/>
      <c r="J22" s="665"/>
      <c r="K22" s="594"/>
    </row>
    <row r="23" spans="2:11">
      <c r="B23" s="605" t="s">
        <v>168</v>
      </c>
      <c r="C23" s="606"/>
      <c r="D23" s="606"/>
      <c r="E23" s="606"/>
      <c r="F23" s="606"/>
      <c r="G23" s="606"/>
      <c r="H23" s="606"/>
      <c r="I23" s="607"/>
      <c r="J23" s="665"/>
      <c r="K23" s="594" t="s">
        <v>178</v>
      </c>
    </row>
    <row r="24" spans="2:11">
      <c r="B24" s="691"/>
      <c r="C24" s="615"/>
      <c r="D24" s="691"/>
      <c r="E24" s="691"/>
      <c r="F24" s="691"/>
      <c r="G24" s="691"/>
      <c r="H24" s="615"/>
      <c r="I24" s="691"/>
      <c r="J24" s="691"/>
      <c r="K24" s="616"/>
    </row>
    <row r="25" spans="2:11">
      <c r="B25" s="688" t="s">
        <v>185</v>
      </c>
      <c r="C25" s="693"/>
      <c r="D25" s="694"/>
      <c r="E25" s="694"/>
      <c r="F25" s="695"/>
      <c r="G25" s="575" t="s">
        <v>158</v>
      </c>
      <c r="H25" s="575" t="s">
        <v>159</v>
      </c>
      <c r="I25" s="575" t="s">
        <v>160</v>
      </c>
      <c r="J25" s="575" t="s">
        <v>161</v>
      </c>
      <c r="K25" s="575" t="s">
        <v>162</v>
      </c>
    </row>
    <row r="26" spans="2:11">
      <c r="B26" s="689" t="s">
        <v>186</v>
      </c>
      <c r="C26" s="696" t="s">
        <v>248</v>
      </c>
      <c r="D26" s="611"/>
      <c r="E26" s="691"/>
      <c r="F26" s="692"/>
      <c r="G26" s="598">
        <v>2</v>
      </c>
      <c r="H26" s="614" t="s">
        <v>181</v>
      </c>
      <c r="I26" s="665"/>
      <c r="J26" s="665"/>
      <c r="K26" s="594"/>
    </row>
    <row r="27" spans="2:11">
      <c r="B27" s="605" t="s">
        <v>168</v>
      </c>
      <c r="C27" s="606"/>
      <c r="D27" s="606"/>
      <c r="E27" s="606"/>
      <c r="F27" s="606"/>
      <c r="G27" s="606"/>
      <c r="H27" s="606"/>
      <c r="I27" s="607"/>
      <c r="J27" s="665"/>
      <c r="K27" s="594" t="s">
        <v>182</v>
      </c>
    </row>
    <row r="28" spans="2:11">
      <c r="B28" s="691"/>
      <c r="C28" s="615"/>
      <c r="D28" s="691"/>
      <c r="E28" s="691"/>
      <c r="F28" s="691"/>
      <c r="G28" s="691"/>
      <c r="H28" s="615"/>
      <c r="I28" s="691"/>
      <c r="J28" s="691"/>
      <c r="K28" s="616"/>
    </row>
    <row r="29" spans="2:11">
      <c r="B29" s="693" t="s">
        <v>189</v>
      </c>
      <c r="C29" s="694"/>
      <c r="D29" s="694"/>
      <c r="E29" s="694"/>
      <c r="F29" s="695"/>
      <c r="G29" s="575" t="s">
        <v>158</v>
      </c>
      <c r="H29" s="575" t="s">
        <v>159</v>
      </c>
      <c r="I29" s="575" t="s">
        <v>160</v>
      </c>
      <c r="J29" s="575" t="s">
        <v>161</v>
      </c>
      <c r="K29" s="575" t="s">
        <v>162</v>
      </c>
    </row>
    <row r="30" spans="2:11">
      <c r="B30" s="689" t="s">
        <v>190</v>
      </c>
      <c r="C30" s="697" t="s">
        <v>249</v>
      </c>
      <c r="D30" s="698"/>
      <c r="E30" s="691"/>
      <c r="F30" s="692"/>
      <c r="G30" s="598">
        <v>3</v>
      </c>
      <c r="H30" s="614" t="s">
        <v>181</v>
      </c>
      <c r="I30" s="665"/>
      <c r="J30" s="665"/>
      <c r="K30" s="594"/>
    </row>
    <row r="31" spans="2:11">
      <c r="B31" s="605" t="s">
        <v>168</v>
      </c>
      <c r="C31" s="606"/>
      <c r="D31" s="606"/>
      <c r="E31" s="606"/>
      <c r="F31" s="606"/>
      <c r="G31" s="606"/>
      <c r="H31" s="606"/>
      <c r="I31" s="607"/>
      <c r="J31" s="665"/>
      <c r="K31" s="594" t="s">
        <v>250</v>
      </c>
    </row>
    <row r="32" spans="2:11">
      <c r="B32" s="691"/>
      <c r="C32" s="615"/>
      <c r="D32" s="691"/>
      <c r="E32" s="691"/>
      <c r="F32" s="691"/>
      <c r="G32" s="691"/>
      <c r="H32" s="615"/>
      <c r="I32" s="691"/>
      <c r="J32" s="691"/>
      <c r="K32" s="616"/>
    </row>
    <row r="33" spans="2:11">
      <c r="B33" s="693" t="s">
        <v>251</v>
      </c>
      <c r="C33" s="694"/>
      <c r="D33" s="694"/>
      <c r="E33" s="694"/>
      <c r="F33" s="695"/>
      <c r="G33" s="575" t="s">
        <v>158</v>
      </c>
      <c r="H33" s="575"/>
      <c r="I33" s="575" t="s">
        <v>160</v>
      </c>
      <c r="J33" s="575" t="s">
        <v>161</v>
      </c>
      <c r="K33" s="575" t="s">
        <v>162</v>
      </c>
    </row>
    <row r="34" spans="2:11">
      <c r="B34" s="689" t="s">
        <v>229</v>
      </c>
      <c r="C34" s="697" t="s">
        <v>252</v>
      </c>
      <c r="D34" s="691"/>
      <c r="E34" s="691"/>
      <c r="F34" s="692"/>
      <c r="G34" s="668">
        <v>0.1</v>
      </c>
      <c r="H34" s="614"/>
      <c r="I34" s="665"/>
      <c r="J34" s="665"/>
      <c r="K34" s="594"/>
    </row>
    <row r="35" spans="2:11">
      <c r="B35" s="605" t="s">
        <v>168</v>
      </c>
      <c r="C35" s="606"/>
      <c r="D35" s="606"/>
      <c r="E35" s="606"/>
      <c r="F35" s="606"/>
      <c r="G35" s="606"/>
      <c r="H35" s="606"/>
      <c r="I35" s="607"/>
      <c r="J35" s="665"/>
      <c r="K35" s="594" t="s">
        <v>188</v>
      </c>
    </row>
    <row r="36" spans="2:11">
      <c r="B36" s="691"/>
      <c r="C36" s="691"/>
      <c r="D36" s="691"/>
      <c r="E36" s="691"/>
      <c r="F36" s="691"/>
      <c r="G36" s="691"/>
      <c r="H36" s="615"/>
      <c r="I36" s="691"/>
      <c r="J36" s="691"/>
      <c r="K36" s="616"/>
    </row>
    <row r="37" spans="2:11">
      <c r="B37" s="693" t="s">
        <v>253</v>
      </c>
      <c r="C37" s="694"/>
      <c r="D37" s="694"/>
      <c r="E37" s="694"/>
      <c r="F37" s="694"/>
      <c r="G37" s="573"/>
      <c r="H37" s="573"/>
      <c r="I37" s="574"/>
      <c r="J37" s="575" t="s">
        <v>161</v>
      </c>
      <c r="K37" s="575" t="s">
        <v>162</v>
      </c>
    </row>
    <row r="38" spans="2:11">
      <c r="B38" s="689" t="s">
        <v>194</v>
      </c>
      <c r="C38" s="697" t="s">
        <v>254</v>
      </c>
      <c r="D38" s="691"/>
      <c r="E38" s="691"/>
      <c r="F38" s="691"/>
      <c r="G38" s="633"/>
      <c r="H38" s="615"/>
      <c r="I38" s="692"/>
      <c r="J38" s="665"/>
      <c r="K38" s="594"/>
    </row>
  </sheetData>
  <mergeCells count="7">
    <mergeCell ref="B35:I35"/>
    <mergeCell ref="G6:K11"/>
    <mergeCell ref="B19:I19"/>
    <mergeCell ref="D21:F21"/>
    <mergeCell ref="B23:I23"/>
    <mergeCell ref="B27:I27"/>
    <mergeCell ref="B31:I31"/>
  </mergeCells>
  <phoneticPr fontId="30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C3099-24A0-4D3C-A9B2-E82191499FC2}">
  <dimension ref="B1:K37"/>
  <sheetViews>
    <sheetView tabSelected="1" zoomScaleNormal="100" zoomScaleSheetLayoutView="100" workbookViewId="0">
      <selection activeCell="C7" sqref="C7"/>
    </sheetView>
  </sheetViews>
  <sheetFormatPr defaultRowHeight="13.5"/>
  <cols>
    <col min="1" max="1" width="1.625" style="674" customWidth="1"/>
    <col min="2" max="2" width="16" style="674" customWidth="1"/>
    <col min="3" max="3" width="21.75" style="674" customWidth="1"/>
    <col min="4" max="4" width="4.5" style="674" customWidth="1"/>
    <col min="5" max="5" width="5.25" style="674" bestFit="1" customWidth="1"/>
    <col min="6" max="7" width="5.5" style="674" bestFit="1" customWidth="1"/>
    <col min="8" max="8" width="5.25" style="561" bestFit="1" customWidth="1"/>
    <col min="9" max="10" width="10.5" style="674" customWidth="1"/>
    <col min="11" max="11" width="11" style="674" customWidth="1"/>
    <col min="12" max="16384" width="9" style="674"/>
  </cols>
  <sheetData>
    <row r="1" spans="2:11">
      <c r="B1" s="674" t="s">
        <v>137</v>
      </c>
    </row>
    <row r="4" spans="2:11" ht="27" customHeight="1">
      <c r="B4" s="675" t="s">
        <v>255</v>
      </c>
      <c r="C4" s="675" t="s">
        <v>202</v>
      </c>
      <c r="D4" s="675"/>
      <c r="G4" s="676" t="s">
        <v>256</v>
      </c>
    </row>
    <row r="6" spans="2:11">
      <c r="B6" s="678" t="s">
        <v>147</v>
      </c>
      <c r="C6" s="659">
        <v>20251420801</v>
      </c>
      <c r="G6" s="699"/>
      <c r="H6" s="700"/>
      <c r="I6" s="700"/>
      <c r="J6" s="700"/>
      <c r="K6" s="700"/>
    </row>
    <row r="7" spans="2:11">
      <c r="B7" s="678" t="s">
        <v>149</v>
      </c>
      <c r="C7" s="659" t="s">
        <v>150</v>
      </c>
      <c r="G7" s="700"/>
      <c r="H7" s="700"/>
      <c r="I7" s="700"/>
      <c r="J7" s="700"/>
      <c r="K7" s="700"/>
    </row>
    <row r="8" spans="2:11">
      <c r="B8" s="681" t="s">
        <v>151</v>
      </c>
      <c r="C8" s="567" t="s">
        <v>204</v>
      </c>
      <c r="G8" s="700"/>
      <c r="H8" s="700"/>
      <c r="I8" s="700"/>
      <c r="J8" s="700"/>
      <c r="K8" s="700"/>
    </row>
    <row r="9" spans="2:11">
      <c r="B9" s="681" t="s">
        <v>205</v>
      </c>
      <c r="C9" s="659" t="s">
        <v>241</v>
      </c>
      <c r="G9" s="700"/>
      <c r="H9" s="700"/>
      <c r="I9" s="700"/>
      <c r="J9" s="700"/>
      <c r="K9" s="700"/>
    </row>
    <row r="10" spans="2:11">
      <c r="B10" s="682" t="s">
        <v>244</v>
      </c>
      <c r="C10" s="659" t="s">
        <v>257</v>
      </c>
      <c r="G10" s="700"/>
      <c r="H10" s="700"/>
      <c r="I10" s="700"/>
      <c r="J10" s="700"/>
      <c r="K10" s="700"/>
    </row>
    <row r="11" spans="2:11">
      <c r="B11" s="683"/>
    </row>
    <row r="12" spans="2:11">
      <c r="B12" s="684" t="s">
        <v>155</v>
      </c>
      <c r="C12" s="573"/>
      <c r="D12" s="574"/>
      <c r="E12" s="575" t="s">
        <v>156</v>
      </c>
      <c r="F12" s="575" t="s">
        <v>157</v>
      </c>
      <c r="G12" s="575" t="s">
        <v>158</v>
      </c>
      <c r="H12" s="575" t="s">
        <v>159</v>
      </c>
      <c r="I12" s="575" t="s">
        <v>160</v>
      </c>
      <c r="J12" s="575" t="s">
        <v>161</v>
      </c>
      <c r="K12" s="575" t="s">
        <v>162</v>
      </c>
    </row>
    <row r="13" spans="2:11">
      <c r="B13" s="685" t="s">
        <v>163</v>
      </c>
      <c r="C13" s="686"/>
      <c r="D13" s="687"/>
      <c r="E13" s="579"/>
      <c r="F13" s="579"/>
      <c r="G13" s="579"/>
      <c r="H13" s="580" t="s">
        <v>164</v>
      </c>
      <c r="I13" s="661"/>
      <c r="J13" s="661"/>
      <c r="K13" s="582"/>
    </row>
    <row r="14" spans="2:11">
      <c r="B14" s="685" t="s">
        <v>165</v>
      </c>
      <c r="C14" s="686"/>
      <c r="D14" s="687"/>
      <c r="E14" s="579"/>
      <c r="F14" s="579"/>
      <c r="G14" s="579"/>
      <c r="H14" s="580" t="s">
        <v>164</v>
      </c>
      <c r="I14" s="661"/>
      <c r="J14" s="661"/>
      <c r="K14" s="582"/>
    </row>
    <row r="15" spans="2:11">
      <c r="B15" s="685" t="s">
        <v>166</v>
      </c>
      <c r="C15" s="686"/>
      <c r="D15" s="687"/>
      <c r="E15" s="579"/>
      <c r="F15" s="579"/>
      <c r="G15" s="579"/>
      <c r="H15" s="580" t="s">
        <v>164</v>
      </c>
      <c r="I15" s="661"/>
      <c r="J15" s="661"/>
      <c r="K15" s="582"/>
    </row>
    <row r="16" spans="2:11">
      <c r="B16" s="685" t="s">
        <v>167</v>
      </c>
      <c r="C16" s="686"/>
      <c r="D16" s="687"/>
      <c r="E16" s="579"/>
      <c r="F16" s="579"/>
      <c r="G16" s="579"/>
      <c r="H16" s="580" t="s">
        <v>164</v>
      </c>
      <c r="I16" s="661"/>
      <c r="J16" s="661"/>
      <c r="K16" s="582"/>
    </row>
    <row r="17" spans="2:11">
      <c r="B17" s="685"/>
      <c r="C17" s="686"/>
      <c r="D17" s="687"/>
      <c r="E17" s="579"/>
      <c r="F17" s="579"/>
      <c r="G17" s="579"/>
      <c r="H17" s="580"/>
      <c r="I17" s="661"/>
      <c r="J17" s="661"/>
      <c r="K17" s="582"/>
    </row>
    <row r="18" spans="2:11">
      <c r="B18" s="583" t="s">
        <v>168</v>
      </c>
      <c r="C18" s="584"/>
      <c r="D18" s="584"/>
      <c r="E18" s="584"/>
      <c r="F18" s="584"/>
      <c r="G18" s="584"/>
      <c r="H18" s="584"/>
      <c r="I18" s="585"/>
      <c r="J18" s="662"/>
      <c r="K18" s="582" t="s">
        <v>169</v>
      </c>
    </row>
    <row r="19" spans="2:11">
      <c r="B19" s="686"/>
      <c r="C19" s="587"/>
      <c r="D19" s="686"/>
      <c r="E19" s="686"/>
      <c r="F19" s="686"/>
      <c r="G19" s="686"/>
      <c r="H19" s="587"/>
      <c r="I19" s="686"/>
      <c r="J19" s="686"/>
      <c r="K19" s="588"/>
    </row>
    <row r="20" spans="2:11">
      <c r="B20" s="688" t="s">
        <v>246</v>
      </c>
      <c r="C20" s="590" t="s">
        <v>171</v>
      </c>
      <c r="D20" s="591" t="s">
        <v>172</v>
      </c>
      <c r="E20" s="592"/>
      <c r="F20" s="593"/>
      <c r="G20" s="575" t="s">
        <v>158</v>
      </c>
      <c r="H20" s="575" t="s">
        <v>159</v>
      </c>
      <c r="I20" s="575" t="s">
        <v>160</v>
      </c>
      <c r="J20" s="575" t="s">
        <v>161</v>
      </c>
      <c r="K20" s="575" t="s">
        <v>162</v>
      </c>
    </row>
    <row r="21" spans="2:11">
      <c r="B21" s="689" t="s">
        <v>219</v>
      </c>
      <c r="C21" s="690" t="s">
        <v>258</v>
      </c>
      <c r="D21" s="611"/>
      <c r="E21" s="691"/>
      <c r="F21" s="692"/>
      <c r="G21" s="598">
        <v>3</v>
      </c>
      <c r="H21" s="614" t="s">
        <v>181</v>
      </c>
      <c r="I21" s="665"/>
      <c r="J21" s="665"/>
      <c r="K21" s="594"/>
    </row>
    <row r="22" spans="2:11">
      <c r="B22" s="605" t="s">
        <v>168</v>
      </c>
      <c r="C22" s="606"/>
      <c r="D22" s="606"/>
      <c r="E22" s="606"/>
      <c r="F22" s="606"/>
      <c r="G22" s="606"/>
      <c r="H22" s="606"/>
      <c r="I22" s="607"/>
      <c r="J22" s="665"/>
      <c r="K22" s="594" t="s">
        <v>178</v>
      </c>
    </row>
    <row r="23" spans="2:11">
      <c r="B23" s="691"/>
      <c r="C23" s="615"/>
      <c r="D23" s="691"/>
      <c r="E23" s="691"/>
      <c r="F23" s="691"/>
      <c r="G23" s="691"/>
      <c r="H23" s="615"/>
      <c r="I23" s="691"/>
      <c r="J23" s="691"/>
      <c r="K23" s="616"/>
    </row>
    <row r="24" spans="2:11">
      <c r="B24" s="688" t="s">
        <v>185</v>
      </c>
      <c r="C24" s="693"/>
      <c r="D24" s="694"/>
      <c r="E24" s="694"/>
      <c r="F24" s="695"/>
      <c r="G24" s="575" t="s">
        <v>158</v>
      </c>
      <c r="H24" s="575" t="s">
        <v>159</v>
      </c>
      <c r="I24" s="575" t="s">
        <v>160</v>
      </c>
      <c r="J24" s="575" t="s">
        <v>161</v>
      </c>
      <c r="K24" s="575" t="s">
        <v>162</v>
      </c>
    </row>
    <row r="25" spans="2:11">
      <c r="B25" s="689" t="s">
        <v>186</v>
      </c>
      <c r="C25" s="696" t="s">
        <v>248</v>
      </c>
      <c r="D25" s="611"/>
      <c r="E25" s="691"/>
      <c r="F25" s="692"/>
      <c r="G25" s="598">
        <v>6</v>
      </c>
      <c r="H25" s="614" t="s">
        <v>181</v>
      </c>
      <c r="I25" s="665"/>
      <c r="J25" s="665"/>
      <c r="K25" s="594"/>
    </row>
    <row r="26" spans="2:11">
      <c r="B26" s="605" t="s">
        <v>168</v>
      </c>
      <c r="C26" s="606"/>
      <c r="D26" s="606"/>
      <c r="E26" s="606"/>
      <c r="F26" s="606"/>
      <c r="G26" s="606"/>
      <c r="H26" s="606"/>
      <c r="I26" s="607"/>
      <c r="J26" s="665"/>
      <c r="K26" s="594" t="s">
        <v>182</v>
      </c>
    </row>
    <row r="27" spans="2:11">
      <c r="B27" s="691"/>
      <c r="C27" s="615"/>
      <c r="D27" s="691"/>
      <c r="E27" s="691"/>
      <c r="F27" s="691"/>
      <c r="G27" s="691"/>
      <c r="H27" s="615"/>
      <c r="I27" s="691"/>
      <c r="J27" s="691"/>
      <c r="K27" s="616"/>
    </row>
    <row r="28" spans="2:11">
      <c r="B28" s="693" t="s">
        <v>189</v>
      </c>
      <c r="C28" s="694"/>
      <c r="D28" s="694"/>
      <c r="E28" s="694"/>
      <c r="F28" s="695"/>
      <c r="G28" s="575" t="s">
        <v>158</v>
      </c>
      <c r="H28" s="575" t="s">
        <v>159</v>
      </c>
      <c r="I28" s="575" t="s">
        <v>160</v>
      </c>
      <c r="J28" s="575" t="s">
        <v>161</v>
      </c>
      <c r="K28" s="575" t="s">
        <v>162</v>
      </c>
    </row>
    <row r="29" spans="2:11">
      <c r="B29" s="689" t="s">
        <v>190</v>
      </c>
      <c r="C29" s="697" t="s">
        <v>249</v>
      </c>
      <c r="D29" s="698"/>
      <c r="E29" s="691"/>
      <c r="F29" s="692"/>
      <c r="G29" s="598">
        <v>3</v>
      </c>
      <c r="H29" s="614" t="s">
        <v>181</v>
      </c>
      <c r="I29" s="665"/>
      <c r="J29" s="665"/>
      <c r="K29" s="594"/>
    </row>
    <row r="30" spans="2:11">
      <c r="B30" s="605" t="s">
        <v>168</v>
      </c>
      <c r="C30" s="606"/>
      <c r="D30" s="606"/>
      <c r="E30" s="606"/>
      <c r="F30" s="606"/>
      <c r="G30" s="606"/>
      <c r="H30" s="606"/>
      <c r="I30" s="607"/>
      <c r="J30" s="665"/>
      <c r="K30" s="594" t="s">
        <v>250</v>
      </c>
    </row>
    <row r="31" spans="2:11">
      <c r="B31" s="691"/>
      <c r="C31" s="615"/>
      <c r="D31" s="691"/>
      <c r="E31" s="691"/>
      <c r="F31" s="691"/>
      <c r="G31" s="691"/>
      <c r="H31" s="615"/>
      <c r="I31" s="691"/>
      <c r="J31" s="691"/>
      <c r="K31" s="616"/>
    </row>
    <row r="32" spans="2:11">
      <c r="B32" s="693" t="s">
        <v>251</v>
      </c>
      <c r="C32" s="694"/>
      <c r="D32" s="694"/>
      <c r="E32" s="694"/>
      <c r="F32" s="695"/>
      <c r="G32" s="575" t="s">
        <v>158</v>
      </c>
      <c r="H32" s="575"/>
      <c r="I32" s="575" t="s">
        <v>160</v>
      </c>
      <c r="J32" s="575" t="s">
        <v>161</v>
      </c>
      <c r="K32" s="575" t="s">
        <v>162</v>
      </c>
    </row>
    <row r="33" spans="2:11">
      <c r="B33" s="689" t="s">
        <v>229</v>
      </c>
      <c r="C33" s="697" t="s">
        <v>252</v>
      </c>
      <c r="D33" s="691"/>
      <c r="E33" s="691"/>
      <c r="F33" s="692"/>
      <c r="G33" s="668">
        <v>7.0000000000000007E-2</v>
      </c>
      <c r="H33" s="614"/>
      <c r="I33" s="665"/>
      <c r="J33" s="665"/>
      <c r="K33" s="594"/>
    </row>
    <row r="34" spans="2:11">
      <c r="B34" s="605" t="s">
        <v>168</v>
      </c>
      <c r="C34" s="606"/>
      <c r="D34" s="606"/>
      <c r="E34" s="606"/>
      <c r="F34" s="606"/>
      <c r="G34" s="606"/>
      <c r="H34" s="606"/>
      <c r="I34" s="607"/>
      <c r="J34" s="665"/>
      <c r="K34" s="594" t="s">
        <v>188</v>
      </c>
    </row>
    <row r="35" spans="2:11">
      <c r="B35" s="691"/>
      <c r="C35" s="691"/>
      <c r="D35" s="691"/>
      <c r="E35" s="691"/>
      <c r="F35" s="691"/>
      <c r="G35" s="691"/>
      <c r="H35" s="615"/>
      <c r="I35" s="691"/>
      <c r="J35" s="691"/>
      <c r="K35" s="616"/>
    </row>
    <row r="36" spans="2:11">
      <c r="B36" s="693" t="s">
        <v>253</v>
      </c>
      <c r="C36" s="694"/>
      <c r="D36" s="694"/>
      <c r="E36" s="694"/>
      <c r="F36" s="694"/>
      <c r="G36" s="573"/>
      <c r="H36" s="573"/>
      <c r="I36" s="574"/>
      <c r="J36" s="575" t="s">
        <v>161</v>
      </c>
      <c r="K36" s="575" t="s">
        <v>162</v>
      </c>
    </row>
    <row r="37" spans="2:11">
      <c r="B37" s="689" t="s">
        <v>194</v>
      </c>
      <c r="C37" s="697" t="s">
        <v>259</v>
      </c>
      <c r="D37" s="691"/>
      <c r="E37" s="691"/>
      <c r="F37" s="691"/>
      <c r="G37" s="633"/>
      <c r="H37" s="615"/>
      <c r="I37" s="692"/>
      <c r="J37" s="665"/>
      <c r="K37" s="594"/>
    </row>
  </sheetData>
  <mergeCells count="6">
    <mergeCell ref="B18:I18"/>
    <mergeCell ref="D20:F20"/>
    <mergeCell ref="B22:I22"/>
    <mergeCell ref="B26:I26"/>
    <mergeCell ref="B30:I30"/>
    <mergeCell ref="B34:I34"/>
  </mergeCells>
  <phoneticPr fontId="30"/>
  <pageMargins left="0.39370078740157483" right="0.39370078740157483" top="0.74803149606299213" bottom="0.74803149606299213" header="0.31496062992125984" footer="0.31496062992125984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</vt:i4>
      </vt:variant>
    </vt:vector>
  </HeadingPairs>
  <TitlesOfParts>
    <vt:vector size="7" baseType="lpstr">
      <vt:lpstr>表紙 </vt:lpstr>
      <vt:lpstr>算定簿A</vt:lpstr>
      <vt:lpstr>E工程</vt:lpstr>
      <vt:lpstr>FⅠ工程</vt:lpstr>
      <vt:lpstr>現況測量</vt:lpstr>
      <vt:lpstr>復元測量</vt:lpstr>
      <vt:lpstr>'表紙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たのうえ</dc:creator>
  <cp:lastModifiedBy>たのうえ</cp:lastModifiedBy>
  <cp:lastPrinted>2025-06-12T00:30:46Z</cp:lastPrinted>
  <dcterms:created xsi:type="dcterms:W3CDTF">2018-02-21T01:49:17Z</dcterms:created>
  <dcterms:modified xsi:type="dcterms:W3CDTF">2025-06-23T07:58:26Z</dcterms:modified>
</cp:coreProperties>
</file>