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52819A1D-A8EA-4AB8-A0DE-1E3943DFD68F}" xr6:coauthVersionLast="36" xr6:coauthVersionMax="36" xr10:uidLastSave="{00000000-0000-0000-0000-000000000000}"/>
  <bookViews>
    <workbookView xWindow="0" yWindow="0" windowWidth="20490" windowHeight="7680" xr2:uid="{00000000-000D-0000-FFFF-FFFF00000000}"/>
  </bookViews>
  <sheets>
    <sheet name="予算用修正"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2" l="1"/>
  <c r="G22" i="2" l="1"/>
  <c r="G21" i="2" l="1"/>
  <c r="G23" i="2" s="1"/>
  <c r="B20" i="2" l="1"/>
  <c r="G20" i="2"/>
</calcChain>
</file>

<file path=xl/sharedStrings.xml><?xml version="1.0" encoding="utf-8"?>
<sst xmlns="http://schemas.openxmlformats.org/spreadsheetml/2006/main" count="49" uniqueCount="35">
  <si>
    <t>施設名称</t>
    <rPh sb="0" eb="2">
      <t>シセツ</t>
    </rPh>
    <rPh sb="2" eb="4">
      <t>メイショウ</t>
    </rPh>
    <phoneticPr fontId="1"/>
  </si>
  <si>
    <t>力率（％）</t>
    <rPh sb="0" eb="2">
      <t>リキリツ</t>
    </rPh>
    <phoneticPr fontId="1"/>
  </si>
  <si>
    <t>G（＝E×F）</t>
    <phoneticPr fontId="1"/>
  </si>
  <si>
    <t>夏季</t>
    <rPh sb="0" eb="2">
      <t>カキ</t>
    </rPh>
    <phoneticPr fontId="1"/>
  </si>
  <si>
    <t>その他季</t>
    <rPh sb="2" eb="3">
      <t>ホカ</t>
    </rPh>
    <rPh sb="3" eb="4">
      <t>キ</t>
    </rPh>
    <phoneticPr fontId="1"/>
  </si>
  <si>
    <t>A</t>
    <phoneticPr fontId="1"/>
  </si>
  <si>
    <t>B</t>
    <phoneticPr fontId="1"/>
  </si>
  <si>
    <t>C</t>
    <phoneticPr fontId="1"/>
  </si>
  <si>
    <t>E</t>
    <phoneticPr fontId="1"/>
  </si>
  <si>
    <t>F</t>
    <phoneticPr fontId="1"/>
  </si>
  <si>
    <t>K（＝D＋G（夏季）＋G（その他季））</t>
    <rPh sb="7" eb="9">
      <t>カキ</t>
    </rPh>
    <rPh sb="15" eb="16">
      <t>ホカ</t>
    </rPh>
    <rPh sb="16" eb="17">
      <t>キ</t>
    </rPh>
    <phoneticPr fontId="1"/>
  </si>
  <si>
    <r>
      <t xml:space="preserve">単価（円）
</t>
    </r>
    <r>
      <rPr>
        <sz val="8"/>
        <color theme="1"/>
        <rFont val="游ゴシック"/>
        <family val="3"/>
        <charset val="128"/>
        <scheme val="minor"/>
      </rPr>
      <t>※小数点第２位迄記入</t>
    </r>
    <rPh sb="0" eb="2">
      <t>タンカ</t>
    </rPh>
    <rPh sb="3" eb="4">
      <t>エン</t>
    </rPh>
    <rPh sb="7" eb="10">
      <t>ショウスウテン</t>
    </rPh>
    <rPh sb="10" eb="11">
      <t>ダイ</t>
    </rPh>
    <rPh sb="12" eb="13">
      <t>イ</t>
    </rPh>
    <rPh sb="13" eb="14">
      <t>マデ</t>
    </rPh>
    <rPh sb="14" eb="16">
      <t>キニュウ</t>
    </rPh>
    <phoneticPr fontId="1"/>
  </si>
  <si>
    <r>
      <t xml:space="preserve">基本料金（円）
</t>
    </r>
    <r>
      <rPr>
        <sz val="8"/>
        <color theme="1"/>
        <rFont val="游ゴシック"/>
        <family val="3"/>
        <charset val="128"/>
        <scheme val="minor"/>
      </rPr>
      <t>※小数点第３位以下切捨て</t>
    </r>
    <rPh sb="0" eb="2">
      <t>キホン</t>
    </rPh>
    <rPh sb="2" eb="4">
      <t>リョウキン</t>
    </rPh>
    <rPh sb="5" eb="6">
      <t>エン</t>
    </rPh>
    <rPh sb="9" eb="12">
      <t>ショウスウテン</t>
    </rPh>
    <rPh sb="12" eb="13">
      <t>ダイ</t>
    </rPh>
    <rPh sb="14" eb="15">
      <t>イ</t>
    </rPh>
    <rPh sb="15" eb="17">
      <t>イカ</t>
    </rPh>
    <rPh sb="17" eb="19">
      <t>キリス</t>
    </rPh>
    <phoneticPr fontId="1"/>
  </si>
  <si>
    <r>
      <t xml:space="preserve">従量料金（円）
</t>
    </r>
    <r>
      <rPr>
        <sz val="8"/>
        <color theme="1"/>
        <rFont val="游ゴシック"/>
        <family val="3"/>
        <charset val="128"/>
        <scheme val="minor"/>
      </rPr>
      <t>※小数点第３位以下切捨て</t>
    </r>
    <rPh sb="0" eb="2">
      <t>ジュウリョウ</t>
    </rPh>
    <rPh sb="2" eb="4">
      <t>リョウキン</t>
    </rPh>
    <rPh sb="5" eb="6">
      <t>エン</t>
    </rPh>
    <rPh sb="15" eb="17">
      <t>イカ</t>
    </rPh>
    <rPh sb="17" eb="19">
      <t>キリス</t>
    </rPh>
    <phoneticPr fontId="1"/>
  </si>
  <si>
    <t>積算内訳書</t>
    <rPh sb="0" eb="2">
      <t>セキサン</t>
    </rPh>
    <rPh sb="2" eb="5">
      <t>ウチワケショ</t>
    </rPh>
    <phoneticPr fontId="1"/>
  </si>
  <si>
    <t>総計</t>
    <rPh sb="0" eb="2">
      <t>ソウケイ</t>
    </rPh>
    <phoneticPr fontId="1"/>
  </si>
  <si>
    <r>
      <t xml:space="preserve">単価（円/kw・月）
</t>
    </r>
    <r>
      <rPr>
        <sz val="8"/>
        <color theme="1"/>
        <rFont val="游ゴシック"/>
        <family val="3"/>
        <charset val="128"/>
        <scheme val="minor"/>
      </rPr>
      <t>※小数点第２位迄記入</t>
    </r>
    <rPh sb="0" eb="2">
      <t>タンカ</t>
    </rPh>
    <rPh sb="3" eb="4">
      <t>エン</t>
    </rPh>
    <rPh sb="8" eb="9">
      <t>ツキ</t>
    </rPh>
    <rPh sb="12" eb="15">
      <t>ショウスウテン</t>
    </rPh>
    <rPh sb="15" eb="16">
      <t>ダイ</t>
    </rPh>
    <rPh sb="17" eb="18">
      <t>イ</t>
    </rPh>
    <rPh sb="18" eb="19">
      <t>マデ</t>
    </rPh>
    <rPh sb="19" eb="21">
      <t>キニュウ</t>
    </rPh>
    <phoneticPr fontId="1"/>
  </si>
  <si>
    <t>内訳予定価格
（円）</t>
    <rPh sb="0" eb="2">
      <t>ウチワケ</t>
    </rPh>
    <rPh sb="2" eb="4">
      <t>ヨテイ</t>
    </rPh>
    <rPh sb="4" eb="6">
      <t>カカク</t>
    </rPh>
    <rPh sb="8" eb="9">
      <t>エン</t>
    </rPh>
    <phoneticPr fontId="1"/>
  </si>
  <si>
    <t>沼間小学校</t>
    <rPh sb="0" eb="2">
      <t>ヌママ</t>
    </rPh>
    <rPh sb="2" eb="5">
      <t>ショウガッコウ</t>
    </rPh>
    <phoneticPr fontId="1"/>
  </si>
  <si>
    <t>久木小学校</t>
    <rPh sb="0" eb="2">
      <t>ヒサギ</t>
    </rPh>
    <rPh sb="2" eb="5">
      <t>ショウガッコウ</t>
    </rPh>
    <phoneticPr fontId="1"/>
  </si>
  <si>
    <t>小坪小学校</t>
    <rPh sb="0" eb="2">
      <t>コツボ</t>
    </rPh>
    <rPh sb="2" eb="5">
      <t>ショウガッコウ</t>
    </rPh>
    <phoneticPr fontId="1"/>
  </si>
  <si>
    <t>池子小学校</t>
    <rPh sb="0" eb="2">
      <t>イケゴ</t>
    </rPh>
    <rPh sb="2" eb="5">
      <t>ショウガッコウ</t>
    </rPh>
    <phoneticPr fontId="1"/>
  </si>
  <si>
    <t>逗子中学校</t>
    <rPh sb="0" eb="2">
      <t>ズシ</t>
    </rPh>
    <rPh sb="2" eb="5">
      <t>チュウガッコウ</t>
    </rPh>
    <phoneticPr fontId="1"/>
  </si>
  <si>
    <t>久木中学校</t>
    <rPh sb="0" eb="2">
      <t>ヒサギ</t>
    </rPh>
    <rPh sb="2" eb="5">
      <t>チュウガッコウ</t>
    </rPh>
    <phoneticPr fontId="1"/>
  </si>
  <si>
    <t>沼間中学校</t>
    <rPh sb="0" eb="2">
      <t>ヌママ</t>
    </rPh>
    <rPh sb="2" eb="5">
      <t>チュウガッコウ</t>
    </rPh>
    <phoneticPr fontId="1"/>
  </si>
  <si>
    <r>
      <t xml:space="preserve">総計(円 )
</t>
    </r>
    <r>
      <rPr>
        <sz val="8"/>
        <color theme="1"/>
        <rFont val="游ゴシック"/>
        <family val="3"/>
        <charset val="128"/>
        <scheme val="minor"/>
      </rPr>
      <t>※小数点以下切捨て</t>
    </r>
    <rPh sb="0" eb="2">
      <t>ソウケイ</t>
    </rPh>
    <rPh sb="3" eb="4">
      <t>エン</t>
    </rPh>
    <rPh sb="8" eb="11">
      <t>ショウスウテン</t>
    </rPh>
    <rPh sb="11" eb="13">
      <t>イカ</t>
    </rPh>
    <rPh sb="13" eb="15">
      <t>キリス</t>
    </rPh>
    <phoneticPr fontId="1"/>
  </si>
  <si>
    <t xml:space="preserve">
※２　電力量料金単価は、燃料費の変動に伴う発電費用の変動（燃料調整単価）及び電気事業者による再生エネルギー電気の調達に関する特別措置法に基づく賦課金を含まない単価とする。
※３　夏季は７月～９月を、その他季は、夏季以外を意味する。
</t>
    <rPh sb="106" eb="108">
      <t>カキ</t>
    </rPh>
    <rPh sb="108" eb="110">
      <t>イガイ</t>
    </rPh>
    <phoneticPr fontId="1"/>
  </si>
  <si>
    <t>従量料金（税込み）</t>
    <rPh sb="0" eb="2">
      <t>ジュウリョウ</t>
    </rPh>
    <rPh sb="2" eb="4">
      <t>リョウキン</t>
    </rPh>
    <rPh sb="5" eb="7">
      <t>ゼイコ</t>
    </rPh>
    <phoneticPr fontId="1"/>
  </si>
  <si>
    <r>
      <rPr>
        <sz val="11"/>
        <color rgb="FFFF0000"/>
        <rFont val="游ゴシック"/>
        <family val="3"/>
        <charset val="128"/>
        <scheme val="minor"/>
      </rPr>
      <t>R6.12</t>
    </r>
    <r>
      <rPr>
        <sz val="11"/>
        <color theme="1"/>
        <rFont val="游ゴシック"/>
        <family val="2"/>
        <charset val="128"/>
        <scheme val="minor"/>
      </rPr>
      <t>契約電力
（kw）</t>
    </r>
    <rPh sb="5" eb="7">
      <t>ケイヤク</t>
    </rPh>
    <rPh sb="7" eb="9">
      <t>デンリョク</t>
    </rPh>
    <phoneticPr fontId="1"/>
  </si>
  <si>
    <t>基本料金（税込み）</t>
    <rPh sb="0" eb="2">
      <t>キホン</t>
    </rPh>
    <rPh sb="2" eb="4">
      <t>リョウキン</t>
    </rPh>
    <rPh sb="5" eb="6">
      <t>ゼイ</t>
    </rPh>
    <rPh sb="6" eb="7">
      <t>コ</t>
    </rPh>
    <phoneticPr fontId="1"/>
  </si>
  <si>
    <r>
      <t xml:space="preserve">電力量(kwh)
</t>
    </r>
    <r>
      <rPr>
        <sz val="11"/>
        <color rgb="FFFF0000"/>
        <rFont val="游ゴシック"/>
        <family val="3"/>
        <charset val="128"/>
        <scheme val="minor"/>
      </rPr>
      <t>（</t>
    </r>
    <r>
      <rPr>
        <sz val="11"/>
        <color rgb="FFFF0000"/>
        <rFont val="游ゴシック"/>
        <family val="2"/>
        <charset val="128"/>
        <scheme val="minor"/>
      </rPr>
      <t>R6</t>
    </r>
    <r>
      <rPr>
        <sz val="11"/>
        <color rgb="FFFF0000"/>
        <rFont val="游ゴシック"/>
        <family val="3"/>
        <charset val="128"/>
        <scheme val="minor"/>
      </rPr>
      <t>.6-R6.10）</t>
    </r>
    <rPh sb="0" eb="2">
      <t>デンリョク</t>
    </rPh>
    <rPh sb="2" eb="3">
      <t>リョウ</t>
    </rPh>
    <phoneticPr fontId="1"/>
  </si>
  <si>
    <t>税抜き金額　②×100/110＝</t>
    <rPh sb="0" eb="1">
      <t>ゼイ</t>
    </rPh>
    <rPh sb="1" eb="2">
      <t>ヌ</t>
    </rPh>
    <rPh sb="3" eb="5">
      <t>キンガク</t>
    </rPh>
    <phoneticPr fontId="1"/>
  </si>
  <si>
    <t>(１円未満切り上げ)</t>
    <phoneticPr fontId="1"/>
  </si>
  <si>
    <t>（入札書記載金額）</t>
    <phoneticPr fontId="1"/>
  </si>
  <si>
    <t>D=A×B×（（185－C）/100）×5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</si>
</sst>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22"/>
      <color theme="1"/>
      <name val="游ゴシック"/>
      <family val="2"/>
      <charset val="128"/>
      <scheme val="minor"/>
    </font>
    <font>
      <sz val="22"/>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sz val="9"/>
      <color theme="1"/>
      <name val="游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s>
  <cellStyleXfs count="1">
    <xf numFmtId="0" fontId="0" fillId="0" borderId="0">
      <alignment vertical="center"/>
    </xf>
  </cellStyleXfs>
  <cellXfs count="61">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center" wrapText="1"/>
    </xf>
    <xf numFmtId="0" fontId="2" fillId="0" borderId="1" xfId="0" applyFont="1" applyBorder="1" applyAlignment="1">
      <alignment horizontal="center" vertical="center"/>
    </xf>
    <xf numFmtId="0" fontId="0" fillId="0" borderId="8" xfId="0" applyBorder="1">
      <alignment vertical="center"/>
    </xf>
    <xf numFmtId="4" fontId="0" fillId="0" borderId="1" xfId="0" applyNumberFormat="1" applyBorder="1">
      <alignment vertical="center"/>
    </xf>
    <xf numFmtId="0" fontId="0" fillId="0" borderId="4" xfId="0" applyBorder="1" applyAlignment="1">
      <alignment vertical="center"/>
    </xf>
    <xf numFmtId="0" fontId="0" fillId="0" borderId="6" xfId="0" applyBorder="1" applyAlignment="1">
      <alignment vertical="center"/>
    </xf>
    <xf numFmtId="3" fontId="0" fillId="0" borderId="1" xfId="0" applyNumberFormat="1" applyBorder="1" applyAlignment="1">
      <alignment horizontal="right" vertical="center"/>
    </xf>
    <xf numFmtId="0" fontId="0" fillId="0" borderId="1" xfId="0" applyBorder="1" applyAlignment="1">
      <alignment horizontal="center" vertical="center" wrapText="1"/>
    </xf>
    <xf numFmtId="0" fontId="0" fillId="0" borderId="0" xfId="0" applyBorder="1">
      <alignment vertical="center"/>
    </xf>
    <xf numFmtId="3" fontId="0" fillId="0" borderId="0" xfId="0" applyNumberFormat="1" applyBorder="1">
      <alignment vertical="center"/>
    </xf>
    <xf numFmtId="4" fontId="0" fillId="0" borderId="4" xfId="0" applyNumberFormat="1" applyBorder="1">
      <alignment vertical="center"/>
    </xf>
    <xf numFmtId="2" fontId="0" fillId="0" borderId="1" xfId="0" applyNumberFormat="1" applyBorder="1">
      <alignment vertical="center"/>
    </xf>
    <xf numFmtId="0" fontId="0" fillId="0" borderId="0" xfId="0" applyAlignment="1">
      <alignment horizontal="left" vertical="center" wrapText="1"/>
    </xf>
    <xf numFmtId="0" fontId="7" fillId="0" borderId="1" xfId="0" applyFont="1" applyBorder="1" applyAlignment="1">
      <alignment horizontal="center" vertical="center" wrapText="1"/>
    </xf>
    <xf numFmtId="4" fontId="0" fillId="0" borderId="0" xfId="0" applyNumberFormat="1" applyBorder="1">
      <alignment vertical="center"/>
    </xf>
    <xf numFmtId="3" fontId="0" fillId="0" borderId="0" xfId="0" applyNumberFormat="1" applyBorder="1" applyAlignment="1">
      <alignment horizontal="right" vertical="center"/>
    </xf>
    <xf numFmtId="4" fontId="0" fillId="0" borderId="0" xfId="0" applyNumberFormat="1" applyBorder="1" applyAlignment="1">
      <alignment horizontal="center" vertical="center"/>
    </xf>
    <xf numFmtId="176" fontId="0" fillId="0" borderId="0" xfId="0" applyNumberFormat="1" applyBorder="1" applyAlignment="1">
      <alignment horizontal="right" vertical="center"/>
    </xf>
    <xf numFmtId="0" fontId="0" fillId="0" borderId="16" xfId="0" applyBorder="1">
      <alignment vertical="center"/>
    </xf>
    <xf numFmtId="0" fontId="0" fillId="0" borderId="17" xfId="0" applyBorder="1">
      <alignment vertical="center"/>
    </xf>
    <xf numFmtId="3" fontId="0" fillId="0" borderId="0" xfId="0" applyNumberFormat="1" applyAlignment="1">
      <alignment horizontal="right" vertical="center" wrapText="1"/>
    </xf>
    <xf numFmtId="4" fontId="0" fillId="0" borderId="0" xfId="0" applyNumberFormat="1" applyBorder="1" applyAlignment="1">
      <alignment horizontal="right" vertical="center"/>
    </xf>
    <xf numFmtId="176" fontId="0" fillId="0" borderId="18" xfId="0" applyNumberFormat="1" applyBorder="1" applyAlignment="1">
      <alignment horizontal="right" vertical="center"/>
    </xf>
    <xf numFmtId="4" fontId="0" fillId="0" borderId="0" xfId="0" applyNumberFormat="1" applyAlignment="1">
      <alignment horizontal="center" vertical="center"/>
    </xf>
    <xf numFmtId="0" fontId="0" fillId="0" borderId="2"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4" xfId="0" applyBorder="1" applyAlignment="1">
      <alignment horizontal="center" vertical="center"/>
    </xf>
    <xf numFmtId="0" fontId="4" fillId="0" borderId="13" xfId="0" applyFont="1" applyBorder="1" applyAlignment="1">
      <alignment horizontal="center" vertical="center"/>
    </xf>
    <xf numFmtId="0" fontId="5" fillId="0" borderId="13"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176" fontId="0" fillId="0" borderId="2" xfId="0" applyNumberFormat="1" applyBorder="1" applyAlignment="1">
      <alignment horizontal="right" vertical="center"/>
    </xf>
    <xf numFmtId="176" fontId="0" fillId="0" borderId="7" xfId="0" applyNumberFormat="1" applyBorder="1" applyAlignment="1">
      <alignment horizontal="right" vertical="center"/>
    </xf>
    <xf numFmtId="176" fontId="0" fillId="0" borderId="3" xfId="0" applyNumberFormat="1" applyBorder="1" applyAlignment="1">
      <alignment horizontal="right" vertical="center"/>
    </xf>
    <xf numFmtId="0" fontId="0" fillId="0" borderId="3" xfId="0" applyBorder="1" applyAlignment="1">
      <alignment horizontal="center" vertical="center" wrapText="1"/>
    </xf>
    <xf numFmtId="0" fontId="0" fillId="0" borderId="2" xfId="0" applyBorder="1" applyAlignment="1">
      <alignment horizontal="right" vertical="center"/>
    </xf>
    <xf numFmtId="0" fontId="0" fillId="0" borderId="3" xfId="0" applyBorder="1" applyAlignment="1">
      <alignment horizontal="right" vertical="center"/>
    </xf>
    <xf numFmtId="4" fontId="0" fillId="0" borderId="2" xfId="0" applyNumberFormat="1" applyBorder="1" applyAlignment="1">
      <alignment horizontal="center" vertical="center"/>
    </xf>
    <xf numFmtId="3" fontId="0" fillId="0" borderId="10" xfId="0" applyNumberFormat="1" applyBorder="1" applyAlignment="1">
      <alignment horizontal="center" vertical="center"/>
    </xf>
    <xf numFmtId="3" fontId="0" fillId="0" borderId="9" xfId="0" applyNumberFormat="1" applyBorder="1" applyAlignment="1">
      <alignment horizontal="center" vertical="center"/>
    </xf>
    <xf numFmtId="3" fontId="0" fillId="0" borderId="11" xfId="0" applyNumberFormat="1" applyBorder="1" applyAlignment="1">
      <alignment horizontal="center" vertical="center"/>
    </xf>
    <xf numFmtId="3" fontId="0" fillId="0" borderId="12" xfId="0" applyNumberFormat="1" applyBorder="1" applyAlignment="1">
      <alignment horizontal="center" vertical="center"/>
    </xf>
    <xf numFmtId="38" fontId="0" fillId="0" borderId="2" xfId="0" applyNumberFormat="1" applyBorder="1" applyAlignment="1">
      <alignment horizontal="right" vertical="center"/>
    </xf>
    <xf numFmtId="0" fontId="0" fillId="0" borderId="0" xfId="0" applyAlignment="1">
      <alignment horizontal="left" vertical="center" wrapText="1"/>
    </xf>
    <xf numFmtId="3"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4" fontId="9" fillId="0" borderId="19" xfId="0" applyNumberFormat="1" applyFont="1" applyBorder="1" applyAlignment="1">
      <alignment horizontal="center" vertical="center"/>
    </xf>
    <xf numFmtId="4" fontId="0" fillId="0" borderId="14" xfId="0" applyNumberFormat="1" applyBorder="1" applyAlignment="1">
      <alignment horizontal="center" vertical="center"/>
    </xf>
    <xf numFmtId="4" fontId="0" fillId="0" borderId="15"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33"/>
  <sheetViews>
    <sheetView tabSelected="1" topLeftCell="A2" zoomScaleNormal="100" workbookViewId="0">
      <pane xSplit="1" ySplit="4" topLeftCell="D6" activePane="bottomRight" state="frozen"/>
      <selection activeCell="A2" sqref="A2"/>
      <selection pane="topRight" activeCell="B2" sqref="B2"/>
      <selection pane="bottomLeft" activeCell="A6" sqref="A6"/>
      <selection pane="bottomRight" activeCell="J21" sqref="J21:K21"/>
    </sheetView>
  </sheetViews>
  <sheetFormatPr defaultRowHeight="18.75" x14ac:dyDescent="0.4"/>
  <cols>
    <col min="1" max="1" width="16.375" customWidth="1"/>
    <col min="2" max="2" width="12.625" customWidth="1"/>
    <col min="3" max="3" width="21.25" customWidth="1"/>
    <col min="4" max="4" width="10.875" customWidth="1"/>
    <col min="5" max="5" width="23.25" customWidth="1"/>
    <col min="6" max="6" width="10.25" customWidth="1"/>
    <col min="7" max="7" width="10.75" customWidth="1"/>
    <col min="8" max="8" width="14.75" customWidth="1"/>
    <col min="9" max="9" width="27.625" customWidth="1"/>
    <col min="10" max="10" width="3.75" customWidth="1"/>
    <col min="11" max="11" width="34.5" customWidth="1"/>
    <col min="12" max="12" width="17.25" customWidth="1"/>
  </cols>
  <sheetData>
    <row r="2" spans="1:12" ht="35.25" x14ac:dyDescent="0.4">
      <c r="A2" s="33" t="s">
        <v>14</v>
      </c>
      <c r="B2" s="34"/>
    </row>
    <row r="3" spans="1:12" ht="18.75" customHeight="1" x14ac:dyDescent="0.4">
      <c r="A3" s="35" t="s">
        <v>0</v>
      </c>
      <c r="B3" s="32" t="s">
        <v>29</v>
      </c>
      <c r="C3" s="36"/>
      <c r="D3" s="36"/>
      <c r="E3" s="31"/>
      <c r="F3" s="32" t="s">
        <v>27</v>
      </c>
      <c r="G3" s="36"/>
      <c r="H3" s="36"/>
      <c r="I3" s="31"/>
      <c r="J3" s="37" t="s">
        <v>25</v>
      </c>
      <c r="K3" s="38"/>
      <c r="L3" s="27" t="s">
        <v>17</v>
      </c>
    </row>
    <row r="4" spans="1:12" ht="37.5" customHeight="1" x14ac:dyDescent="0.4">
      <c r="A4" s="28"/>
      <c r="B4" s="16" t="s">
        <v>28</v>
      </c>
      <c r="C4" s="10" t="s">
        <v>16</v>
      </c>
      <c r="D4" s="2" t="s">
        <v>1</v>
      </c>
      <c r="E4" s="10" t="s">
        <v>12</v>
      </c>
      <c r="F4" s="30" t="s">
        <v>30</v>
      </c>
      <c r="G4" s="31"/>
      <c r="H4" s="10" t="s">
        <v>11</v>
      </c>
      <c r="I4" s="10" t="s">
        <v>13</v>
      </c>
      <c r="J4" s="39"/>
      <c r="K4" s="40"/>
      <c r="L4" s="28"/>
    </row>
    <row r="5" spans="1:12" x14ac:dyDescent="0.4">
      <c r="A5" s="29"/>
      <c r="B5" s="2" t="s">
        <v>5</v>
      </c>
      <c r="C5" s="2" t="s">
        <v>6</v>
      </c>
      <c r="D5" s="2" t="s">
        <v>7</v>
      </c>
      <c r="E5" s="4" t="s">
        <v>34</v>
      </c>
      <c r="F5" s="32" t="s">
        <v>8</v>
      </c>
      <c r="G5" s="31"/>
      <c r="H5" s="2" t="s">
        <v>9</v>
      </c>
      <c r="I5" s="2" t="s">
        <v>2</v>
      </c>
      <c r="J5" s="7" t="s">
        <v>10</v>
      </c>
      <c r="K5" s="8"/>
      <c r="L5" s="29"/>
    </row>
    <row r="6" spans="1:12" x14ac:dyDescent="0.4">
      <c r="A6" s="35" t="s">
        <v>18</v>
      </c>
      <c r="B6" s="45">
        <v>156</v>
      </c>
      <c r="C6" s="35"/>
      <c r="D6" s="45">
        <v>100</v>
      </c>
      <c r="E6" s="47"/>
      <c r="F6" s="1" t="s">
        <v>3</v>
      </c>
      <c r="G6" s="9">
        <v>51900</v>
      </c>
      <c r="H6" s="14"/>
      <c r="I6" s="6"/>
      <c r="J6" s="48"/>
      <c r="K6" s="49"/>
      <c r="L6" s="41">
        <v>8789430.9000000004</v>
      </c>
    </row>
    <row r="7" spans="1:12" x14ac:dyDescent="0.4">
      <c r="A7" s="29"/>
      <c r="B7" s="46"/>
      <c r="C7" s="29"/>
      <c r="D7" s="46"/>
      <c r="E7" s="29"/>
      <c r="F7" s="1" t="s">
        <v>4</v>
      </c>
      <c r="G7" s="9">
        <v>31600</v>
      </c>
      <c r="H7" s="14"/>
      <c r="I7" s="6"/>
      <c r="J7" s="50"/>
      <c r="K7" s="51"/>
      <c r="L7" s="42"/>
    </row>
    <row r="8" spans="1:12" x14ac:dyDescent="0.4">
      <c r="A8" s="27" t="s">
        <v>19</v>
      </c>
      <c r="B8" s="45">
        <v>175</v>
      </c>
      <c r="C8" s="35"/>
      <c r="D8" s="45">
        <v>100</v>
      </c>
      <c r="E8" s="47"/>
      <c r="F8" s="1" t="s">
        <v>3</v>
      </c>
      <c r="G8" s="9">
        <v>63200</v>
      </c>
      <c r="H8" s="14"/>
      <c r="I8" s="6"/>
      <c r="J8" s="48"/>
      <c r="K8" s="49"/>
      <c r="L8" s="42"/>
    </row>
    <row r="9" spans="1:12" x14ac:dyDescent="0.4">
      <c r="A9" s="44"/>
      <c r="B9" s="46"/>
      <c r="C9" s="29"/>
      <c r="D9" s="46"/>
      <c r="E9" s="29"/>
      <c r="F9" s="1" t="s">
        <v>4</v>
      </c>
      <c r="G9" s="9">
        <v>39700</v>
      </c>
      <c r="H9" s="14"/>
      <c r="I9" s="6"/>
      <c r="J9" s="50"/>
      <c r="K9" s="51"/>
      <c r="L9" s="42"/>
    </row>
    <row r="10" spans="1:12" x14ac:dyDescent="0.4">
      <c r="A10" s="27" t="s">
        <v>20</v>
      </c>
      <c r="B10" s="52">
        <v>117</v>
      </c>
      <c r="C10" s="35"/>
      <c r="D10" s="45">
        <v>100</v>
      </c>
      <c r="E10" s="47"/>
      <c r="F10" s="1" t="s">
        <v>3</v>
      </c>
      <c r="G10" s="9">
        <v>34300</v>
      </c>
      <c r="H10" s="14"/>
      <c r="I10" s="6"/>
      <c r="J10" s="48"/>
      <c r="K10" s="49"/>
      <c r="L10" s="42"/>
    </row>
    <row r="11" spans="1:12" x14ac:dyDescent="0.4">
      <c r="A11" s="44"/>
      <c r="B11" s="46"/>
      <c r="C11" s="29"/>
      <c r="D11" s="46"/>
      <c r="E11" s="29"/>
      <c r="F11" s="1" t="s">
        <v>4</v>
      </c>
      <c r="G11" s="9">
        <v>19400</v>
      </c>
      <c r="H11" s="14"/>
      <c r="I11" s="6"/>
      <c r="J11" s="50"/>
      <c r="K11" s="51"/>
      <c r="L11" s="42"/>
    </row>
    <row r="12" spans="1:12" x14ac:dyDescent="0.4">
      <c r="A12" s="27" t="s">
        <v>21</v>
      </c>
      <c r="B12" s="45">
        <v>108</v>
      </c>
      <c r="C12" s="35"/>
      <c r="D12" s="45">
        <v>100</v>
      </c>
      <c r="E12" s="47"/>
      <c r="F12" s="1" t="s">
        <v>3</v>
      </c>
      <c r="G12" s="9">
        <v>28000</v>
      </c>
      <c r="H12" s="14"/>
      <c r="I12" s="6"/>
      <c r="J12" s="48"/>
      <c r="K12" s="49"/>
      <c r="L12" s="42"/>
    </row>
    <row r="13" spans="1:12" x14ac:dyDescent="0.4">
      <c r="A13" s="44"/>
      <c r="B13" s="46"/>
      <c r="C13" s="29"/>
      <c r="D13" s="46"/>
      <c r="E13" s="29"/>
      <c r="F13" s="1" t="s">
        <v>4</v>
      </c>
      <c r="G13" s="9">
        <v>15500</v>
      </c>
      <c r="H13" s="14"/>
      <c r="I13" s="6"/>
      <c r="J13" s="50"/>
      <c r="K13" s="51"/>
      <c r="L13" s="43"/>
    </row>
    <row r="14" spans="1:12" x14ac:dyDescent="0.4">
      <c r="A14" s="27" t="s">
        <v>22</v>
      </c>
      <c r="B14" s="45">
        <v>107</v>
      </c>
      <c r="C14" s="35"/>
      <c r="D14" s="45">
        <v>100</v>
      </c>
      <c r="E14" s="47"/>
      <c r="F14" s="1" t="s">
        <v>3</v>
      </c>
      <c r="G14" s="9">
        <v>37300</v>
      </c>
      <c r="H14" s="14"/>
      <c r="I14" s="6"/>
      <c r="J14" s="48"/>
      <c r="K14" s="49"/>
      <c r="L14" s="41">
        <v>5915088.2750000004</v>
      </c>
    </row>
    <row r="15" spans="1:12" x14ac:dyDescent="0.4">
      <c r="A15" s="44"/>
      <c r="B15" s="46"/>
      <c r="C15" s="29"/>
      <c r="D15" s="46"/>
      <c r="E15" s="29"/>
      <c r="F15" s="1" t="s">
        <v>4</v>
      </c>
      <c r="G15" s="9">
        <v>16100</v>
      </c>
      <c r="H15" s="14"/>
      <c r="I15" s="6"/>
      <c r="J15" s="50"/>
      <c r="K15" s="51"/>
      <c r="L15" s="42"/>
    </row>
    <row r="16" spans="1:12" x14ac:dyDescent="0.4">
      <c r="A16" s="27" t="s">
        <v>23</v>
      </c>
      <c r="B16" s="45">
        <v>138</v>
      </c>
      <c r="C16" s="35"/>
      <c r="D16" s="45">
        <v>100</v>
      </c>
      <c r="E16" s="47"/>
      <c r="F16" s="1" t="s">
        <v>3</v>
      </c>
      <c r="G16" s="9">
        <v>56700</v>
      </c>
      <c r="H16" s="14"/>
      <c r="I16" s="6"/>
      <c r="J16" s="48"/>
      <c r="K16" s="49"/>
      <c r="L16" s="42"/>
    </row>
    <row r="17" spans="1:12" x14ac:dyDescent="0.4">
      <c r="A17" s="44"/>
      <c r="B17" s="46"/>
      <c r="C17" s="29"/>
      <c r="D17" s="46"/>
      <c r="E17" s="29"/>
      <c r="F17" s="1" t="s">
        <v>4</v>
      </c>
      <c r="G17" s="9">
        <v>21400</v>
      </c>
      <c r="H17" s="14"/>
      <c r="I17" s="6"/>
      <c r="J17" s="50"/>
      <c r="K17" s="51"/>
      <c r="L17" s="42"/>
    </row>
    <row r="18" spans="1:12" x14ac:dyDescent="0.4">
      <c r="A18" s="27" t="s">
        <v>24</v>
      </c>
      <c r="B18" s="45">
        <v>116</v>
      </c>
      <c r="C18" s="35"/>
      <c r="D18" s="45">
        <v>100</v>
      </c>
      <c r="E18" s="47"/>
      <c r="F18" s="1" t="s">
        <v>3</v>
      </c>
      <c r="G18" s="9">
        <v>44900</v>
      </c>
      <c r="H18" s="14"/>
      <c r="I18" s="6"/>
      <c r="J18" s="48"/>
      <c r="K18" s="49"/>
      <c r="L18" s="42"/>
    </row>
    <row r="19" spans="1:12" ht="19.5" thickBot="1" x14ac:dyDescent="0.45">
      <c r="A19" s="44"/>
      <c r="B19" s="46"/>
      <c r="C19" s="29"/>
      <c r="D19" s="46"/>
      <c r="E19" s="29"/>
      <c r="F19" s="1" t="s">
        <v>4</v>
      </c>
      <c r="G19" s="9">
        <v>18800</v>
      </c>
      <c r="H19" s="14"/>
      <c r="I19" s="6"/>
      <c r="J19" s="50"/>
      <c r="K19" s="51"/>
      <c r="L19" s="43"/>
    </row>
    <row r="20" spans="1:12" ht="19.5" thickBot="1" x14ac:dyDescent="0.45">
      <c r="A20" s="1" t="s">
        <v>15</v>
      </c>
      <c r="B20" s="1">
        <f>SUM(B6:B19)</f>
        <v>917</v>
      </c>
      <c r="C20" s="5"/>
      <c r="D20" s="5"/>
      <c r="E20" s="6"/>
      <c r="F20" s="21"/>
      <c r="G20" s="9">
        <f>SUM(G6:G19)</f>
        <v>478800</v>
      </c>
      <c r="H20" s="5"/>
      <c r="I20" s="13"/>
      <c r="J20" s="59"/>
      <c r="K20" s="60"/>
      <c r="L20" s="25">
        <f>L6+L14</f>
        <v>14704519.175000001</v>
      </c>
    </row>
    <row r="21" spans="1:12" ht="19.5" thickBot="1" x14ac:dyDescent="0.45">
      <c r="A21" s="11"/>
      <c r="B21" s="11"/>
      <c r="C21" s="11"/>
      <c r="D21" s="11"/>
      <c r="E21" s="17"/>
      <c r="F21" s="22" t="s">
        <v>3</v>
      </c>
      <c r="G21" s="18">
        <f>G6+G8+G10+G12+G14+G16+G18</f>
        <v>316300</v>
      </c>
      <c r="H21" s="24"/>
      <c r="I21" s="19" t="s">
        <v>31</v>
      </c>
      <c r="J21" s="56"/>
      <c r="K21" s="57"/>
    </row>
    <row r="22" spans="1:12" x14ac:dyDescent="0.4">
      <c r="A22" s="11"/>
      <c r="B22" s="11"/>
      <c r="C22" s="11"/>
      <c r="D22" s="11"/>
      <c r="E22" s="17"/>
      <c r="F22" s="11" t="s">
        <v>4</v>
      </c>
      <c r="G22" s="18">
        <f>G7+G9+G11+G13+G15+G17+G19</f>
        <v>162500</v>
      </c>
      <c r="H22" s="11"/>
      <c r="I22" s="26" t="s">
        <v>32</v>
      </c>
      <c r="J22" s="58" t="s">
        <v>33</v>
      </c>
      <c r="K22" s="58"/>
      <c r="L22" s="20"/>
    </row>
    <row r="23" spans="1:12" ht="18.75" customHeight="1" x14ac:dyDescent="0.4">
      <c r="A23" s="53" t="s">
        <v>26</v>
      </c>
      <c r="B23" s="53"/>
      <c r="C23" s="53"/>
      <c r="D23" s="53"/>
      <c r="E23" s="53"/>
      <c r="F23" s="53"/>
      <c r="G23" s="23">
        <f>G21+G22</f>
        <v>478800</v>
      </c>
      <c r="J23" s="54"/>
      <c r="K23" s="55"/>
    </row>
    <row r="24" spans="1:12" x14ac:dyDescent="0.4">
      <c r="A24" s="53"/>
      <c r="B24" s="53"/>
      <c r="C24" s="53"/>
      <c r="D24" s="53"/>
      <c r="E24" s="53"/>
      <c r="F24" s="53"/>
      <c r="G24" s="15"/>
      <c r="J24" s="11"/>
      <c r="K24" s="11"/>
    </row>
    <row r="25" spans="1:12" x14ac:dyDescent="0.4">
      <c r="A25" s="53"/>
      <c r="B25" s="53"/>
      <c r="C25" s="53"/>
      <c r="D25" s="53"/>
      <c r="E25" s="53"/>
      <c r="F25" s="53"/>
      <c r="G25" s="15"/>
      <c r="J25" s="11"/>
      <c r="K25" s="12"/>
    </row>
    <row r="26" spans="1:12" x14ac:dyDescent="0.4">
      <c r="A26" s="53"/>
      <c r="B26" s="53"/>
      <c r="C26" s="53"/>
      <c r="D26" s="53"/>
      <c r="E26" s="53"/>
      <c r="F26" s="53"/>
      <c r="G26" s="15"/>
    </row>
    <row r="27" spans="1:12" x14ac:dyDescent="0.4">
      <c r="A27" s="53"/>
      <c r="B27" s="53"/>
      <c r="C27" s="53"/>
      <c r="D27" s="53"/>
      <c r="E27" s="53"/>
      <c r="F27" s="53"/>
      <c r="G27" s="15"/>
    </row>
    <row r="28" spans="1:12" x14ac:dyDescent="0.4">
      <c r="A28" s="53"/>
      <c r="B28" s="53"/>
      <c r="C28" s="53"/>
      <c r="D28" s="53"/>
      <c r="E28" s="53"/>
      <c r="F28" s="53"/>
      <c r="G28" s="15"/>
    </row>
    <row r="29" spans="1:12" x14ac:dyDescent="0.4">
      <c r="A29" s="53"/>
      <c r="B29" s="53"/>
      <c r="C29" s="53"/>
      <c r="D29" s="53"/>
      <c r="E29" s="53"/>
      <c r="F29" s="53"/>
      <c r="G29" s="15"/>
    </row>
    <row r="30" spans="1:12" x14ac:dyDescent="0.4">
      <c r="A30" s="53"/>
      <c r="B30" s="53"/>
      <c r="C30" s="53"/>
      <c r="D30" s="53"/>
      <c r="E30" s="53"/>
      <c r="F30" s="53"/>
      <c r="G30" s="15"/>
    </row>
    <row r="31" spans="1:12" x14ac:dyDescent="0.4">
      <c r="A31" s="53"/>
      <c r="B31" s="53"/>
      <c r="C31" s="53"/>
      <c r="D31" s="53"/>
      <c r="E31" s="53"/>
      <c r="F31" s="53"/>
      <c r="G31" s="15"/>
    </row>
    <row r="32" spans="1:12" x14ac:dyDescent="0.4">
      <c r="A32" s="3"/>
      <c r="B32" s="3"/>
      <c r="C32" s="3"/>
      <c r="D32" s="3"/>
      <c r="E32" s="3"/>
      <c r="F32" s="3"/>
      <c r="G32" s="3"/>
    </row>
    <row r="33" spans="1:7" x14ac:dyDescent="0.4">
      <c r="A33" s="3"/>
      <c r="B33" s="3"/>
      <c r="C33" s="3"/>
      <c r="D33" s="3"/>
      <c r="E33" s="3"/>
      <c r="F33" s="3"/>
      <c r="G33" s="3"/>
    </row>
  </sheetData>
  <mergeCells count="57">
    <mergeCell ref="J21:K21"/>
    <mergeCell ref="J22:K22"/>
    <mergeCell ref="D18:D19"/>
    <mergeCell ref="E18:E19"/>
    <mergeCell ref="J18:K19"/>
    <mergeCell ref="J20:K20"/>
    <mergeCell ref="A23:F31"/>
    <mergeCell ref="J23:K23"/>
    <mergeCell ref="L14:L19"/>
    <mergeCell ref="A16:A17"/>
    <mergeCell ref="B16:B17"/>
    <mergeCell ref="C16:C17"/>
    <mergeCell ref="D16:D17"/>
    <mergeCell ref="E16:E17"/>
    <mergeCell ref="J16:K17"/>
    <mergeCell ref="A18:A19"/>
    <mergeCell ref="B18:B19"/>
    <mergeCell ref="C18:C19"/>
    <mergeCell ref="A14:A15"/>
    <mergeCell ref="B14:B15"/>
    <mergeCell ref="C14:C15"/>
    <mergeCell ref="D14:D15"/>
    <mergeCell ref="E14:E15"/>
    <mergeCell ref="J14:K15"/>
    <mergeCell ref="D10:D11"/>
    <mergeCell ref="E10:E11"/>
    <mergeCell ref="J10:K11"/>
    <mergeCell ref="J12:K13"/>
    <mergeCell ref="A12:A13"/>
    <mergeCell ref="B12:B13"/>
    <mergeCell ref="C12:C13"/>
    <mergeCell ref="D12:D13"/>
    <mergeCell ref="E12:E13"/>
    <mergeCell ref="L6:L13"/>
    <mergeCell ref="A8:A9"/>
    <mergeCell ref="B8:B9"/>
    <mergeCell ref="C8:C9"/>
    <mergeCell ref="D8:D9"/>
    <mergeCell ref="E8:E9"/>
    <mergeCell ref="J8:K9"/>
    <mergeCell ref="A10:A11"/>
    <mergeCell ref="B10:B11"/>
    <mergeCell ref="C10:C11"/>
    <mergeCell ref="A6:A7"/>
    <mergeCell ref="B6:B7"/>
    <mergeCell ref="C6:C7"/>
    <mergeCell ref="D6:D7"/>
    <mergeCell ref="E6:E7"/>
    <mergeCell ref="J6:K7"/>
    <mergeCell ref="L3:L5"/>
    <mergeCell ref="F4:G4"/>
    <mergeCell ref="F5:G5"/>
    <mergeCell ref="A2:B2"/>
    <mergeCell ref="A3:A5"/>
    <mergeCell ref="B3:E3"/>
    <mergeCell ref="F3:I3"/>
    <mergeCell ref="J3:K4"/>
  </mergeCells>
  <phoneticPr fontId="1"/>
  <pageMargins left="0.70866141732283472" right="0.70866141732283472" top="0.74803149606299213" bottom="0.7480314960629921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予算用修正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2018-09-14T00:31:58Z</dcterms:created>
  <dcterms:modified xsi:type="dcterms:W3CDTF">2025-04-01T04:29:33Z</dcterms:modified>
</cp:coreProperties>
</file>